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schleders/Desktop/"/>
    </mc:Choice>
  </mc:AlternateContent>
  <xr:revisionPtr revIDLastSave="0" documentId="13_ncr:1_{0C45322E-4E53-C845-9A8B-93802BB9755B}" xr6:coauthVersionLast="47" xr6:coauthVersionMax="47" xr10:uidLastSave="{00000000-0000-0000-0000-000000000000}"/>
  <bookViews>
    <workbookView xWindow="9180" yWindow="4600" windowWidth="27240" windowHeight="16440" activeTab="1" xr2:uid="{78AC5361-EA0A-C946-A817-D69928EB3A51}"/>
  </bookViews>
  <sheets>
    <sheet name="DropDown" sheetId="6" r:id="rId1"/>
    <sheet name="Fleer Inserts 1990-00 (Bask)" sheetId="5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E6" i="5" l="1"/>
  <c r="IJ8" i="5" s="1"/>
  <c r="A10" i="5"/>
  <c r="F10" i="5"/>
  <c r="Q10" i="5"/>
  <c r="Z10" i="5"/>
  <c r="AI10" i="5"/>
  <c r="AR10" i="5"/>
  <c r="BA10" i="5"/>
  <c r="BJ10" i="5"/>
  <c r="BS10" i="5"/>
  <c r="BY10" i="5"/>
  <c r="CB10" i="5"/>
  <c r="CK10" i="5"/>
  <c r="CT10" i="5"/>
  <c r="DC10" i="5"/>
  <c r="DL10" i="5"/>
  <c r="DU10" i="5"/>
  <c r="ED10" i="5"/>
  <c r="EJ10" i="5"/>
  <c r="EM10" i="5"/>
  <c r="EV10" i="5"/>
  <c r="FE10" i="5"/>
  <c r="FN10" i="5"/>
  <c r="FW10" i="5"/>
  <c r="GF10" i="5"/>
  <c r="GO10" i="5"/>
  <c r="GX10" i="5"/>
  <c r="HG10" i="5"/>
  <c r="HP10" i="5"/>
  <c r="HY10" i="5"/>
  <c r="IE10" i="5"/>
  <c r="IH10" i="5"/>
  <c r="IQ10" i="5"/>
  <c r="IZ10" i="5"/>
  <c r="JI10" i="5"/>
  <c r="JR10" i="5"/>
  <c r="KA10" i="5"/>
  <c r="KJ10" i="5"/>
  <c r="KS10" i="5"/>
  <c r="LB10" i="5"/>
  <c r="LK10" i="5"/>
  <c r="LT10" i="5"/>
  <c r="MC10" i="5"/>
  <c r="ML10" i="5"/>
  <c r="MU10" i="5"/>
  <c r="ND10" i="5"/>
  <c r="NM10" i="5"/>
  <c r="NV10" i="5"/>
  <c r="OE10" i="5"/>
  <c r="ON10" i="5"/>
  <c r="OW10" i="5"/>
  <c r="PF10" i="5"/>
  <c r="PO10" i="5"/>
  <c r="PX10" i="5"/>
  <c r="QG10" i="5"/>
  <c r="QP10" i="5"/>
  <c r="QY10" i="5"/>
  <c r="RH10" i="5"/>
  <c r="RQ10" i="5"/>
  <c r="RZ10" i="5"/>
  <c r="SR10" i="5"/>
  <c r="TA10" i="5"/>
  <c r="TJ10" i="5"/>
  <c r="TS10" i="5"/>
  <c r="UB10" i="5"/>
  <c r="UK10" i="5"/>
  <c r="UT10" i="5"/>
  <c r="VC10" i="5"/>
  <c r="VL10" i="5"/>
  <c r="VU10" i="5"/>
  <c r="WD10" i="5"/>
  <c r="WM10" i="5"/>
  <c r="WV10" i="5"/>
  <c r="XE10" i="5"/>
  <c r="XN10" i="5"/>
  <c r="XW10" i="5"/>
  <c r="YF10" i="5"/>
  <c r="YO10" i="5"/>
  <c r="YX10" i="5"/>
  <c r="ZG10" i="5"/>
  <c r="AAH10" i="5"/>
  <c r="AAQ10" i="5"/>
  <c r="AAW10" i="5"/>
  <c r="ABI10" i="5"/>
  <c r="ABR10" i="5"/>
  <c r="ACA10" i="5"/>
  <c r="ACJ10" i="5"/>
  <c r="ACS10" i="5"/>
  <c r="ADB10" i="5"/>
  <c r="ADK10" i="5"/>
  <c r="ADT10" i="5"/>
  <c r="AEC10" i="5"/>
  <c r="AEL10" i="5"/>
  <c r="AEU10" i="5"/>
  <c r="AFM10" i="5"/>
  <c r="AFV10" i="5"/>
  <c r="AGE10" i="5"/>
  <c r="AGN10" i="5"/>
  <c r="AGW10" i="5"/>
  <c r="AHF10" i="5"/>
  <c r="AHO10" i="5"/>
  <c r="AHX10" i="5"/>
  <c r="AIG10" i="5"/>
  <c r="B11" i="5"/>
  <c r="C11" i="5"/>
  <c r="F11" i="5"/>
  <c r="O11" i="5"/>
  <c r="P11" i="5"/>
  <c r="Q11" i="5"/>
  <c r="X11" i="5"/>
  <c r="Y11" i="5"/>
  <c r="Z11" i="5"/>
  <c r="AG11" i="5"/>
  <c r="AH11" i="5"/>
  <c r="AI11" i="5"/>
  <c r="AP11" i="5"/>
  <c r="AQ11" i="5"/>
  <c r="AR11" i="5"/>
  <c r="AY11" i="5"/>
  <c r="AZ11" i="5"/>
  <c r="BA11" i="5"/>
  <c r="BH11" i="5"/>
  <c r="BI11" i="5"/>
  <c r="BJ11" i="5"/>
  <c r="BQ11" i="5"/>
  <c r="BR11" i="5"/>
  <c r="BS11" i="5"/>
  <c r="BZ11" i="5"/>
  <c r="CA11" i="5"/>
  <c r="CB11" i="5"/>
  <c r="CI11" i="5"/>
  <c r="CJ11" i="5"/>
  <c r="CK11" i="5"/>
  <c r="CR11" i="5"/>
  <c r="CS11" i="5"/>
  <c r="CT11" i="5"/>
  <c r="DA11" i="5"/>
  <c r="DB11" i="5"/>
  <c r="DC11" i="5"/>
  <c r="DJ11" i="5"/>
  <c r="DK11" i="5"/>
  <c r="DL11" i="5"/>
  <c r="DS11" i="5"/>
  <c r="DT11" i="5"/>
  <c r="DU11" i="5"/>
  <c r="EB11" i="5"/>
  <c r="EC11" i="5"/>
  <c r="ED11" i="5"/>
  <c r="EK11" i="5"/>
  <c r="EL11" i="5"/>
  <c r="EM11" i="5"/>
  <c r="ET11" i="5"/>
  <c r="EU11" i="5"/>
  <c r="EV11" i="5"/>
  <c r="FC11" i="5"/>
  <c r="FD11" i="5"/>
  <c r="FE11" i="5"/>
  <c r="FL11" i="5"/>
  <c r="FM11" i="5"/>
  <c r="FN11" i="5"/>
  <c r="FU11" i="5"/>
  <c r="FV11" i="5"/>
  <c r="FW11" i="5"/>
  <c r="GD11" i="5"/>
  <c r="GE11" i="5"/>
  <c r="GF11" i="5"/>
  <c r="GM11" i="5"/>
  <c r="GN11" i="5"/>
  <c r="GO11" i="5"/>
  <c r="GV11" i="5"/>
  <c r="GW11" i="5"/>
  <c r="GX11" i="5"/>
  <c r="HE11" i="5"/>
  <c r="HF11" i="5"/>
  <c r="HG11" i="5"/>
  <c r="HN11" i="5"/>
  <c r="HO11" i="5"/>
  <c r="HP11" i="5"/>
  <c r="HW11" i="5"/>
  <c r="HX11" i="5"/>
  <c r="HY11" i="5"/>
  <c r="IF11" i="5"/>
  <c r="IE1" i="5" s="1"/>
  <c r="IG11" i="5"/>
  <c r="IH11" i="5"/>
  <c r="IO11" i="5"/>
  <c r="IP11" i="5"/>
  <c r="IQ11" i="5"/>
  <c r="IX11" i="5"/>
  <c r="IY11" i="5"/>
  <c r="IZ11" i="5"/>
  <c r="JG11" i="5"/>
  <c r="JH11" i="5"/>
  <c r="JI11" i="5"/>
  <c r="JP11" i="5"/>
  <c r="JQ11" i="5"/>
  <c r="JR11" i="5"/>
  <c r="JY11" i="5"/>
  <c r="JZ11" i="5"/>
  <c r="KA11" i="5"/>
  <c r="KH11" i="5"/>
  <c r="KI11" i="5"/>
  <c r="KJ11" i="5"/>
  <c r="KQ11" i="5"/>
  <c r="KR11" i="5"/>
  <c r="KS11" i="5"/>
  <c r="KZ11" i="5"/>
  <c r="LA11" i="5"/>
  <c r="LB11" i="5"/>
  <c r="LI11" i="5"/>
  <c r="LJ11" i="5"/>
  <c r="LK11" i="5"/>
  <c r="LR11" i="5"/>
  <c r="LS11" i="5"/>
  <c r="LT11" i="5"/>
  <c r="MA11" i="5"/>
  <c r="MB11" i="5"/>
  <c r="MC11" i="5"/>
  <c r="MJ11" i="5"/>
  <c r="MK11" i="5"/>
  <c r="ML11" i="5"/>
  <c r="MS11" i="5"/>
  <c r="MT11" i="5"/>
  <c r="MU11" i="5"/>
  <c r="NB11" i="5"/>
  <c r="NC11" i="5"/>
  <c r="ND11" i="5"/>
  <c r="NK11" i="5"/>
  <c r="NL11" i="5"/>
  <c r="NM11" i="5"/>
  <c r="NT11" i="5"/>
  <c r="NU11" i="5"/>
  <c r="NV11" i="5"/>
  <c r="OC11" i="5"/>
  <c r="OD11" i="5"/>
  <c r="OE11" i="5"/>
  <c r="OL11" i="5"/>
  <c r="OM11" i="5"/>
  <c r="ON11" i="5"/>
  <c r="OU11" i="5"/>
  <c r="OV11" i="5"/>
  <c r="OW11" i="5"/>
  <c r="PD11" i="5"/>
  <c r="PE11" i="5"/>
  <c r="PF11" i="5"/>
  <c r="PM11" i="5"/>
  <c r="PN11" i="5"/>
  <c r="PO11" i="5"/>
  <c r="PV11" i="5"/>
  <c r="PW11" i="5"/>
  <c r="PX11" i="5"/>
  <c r="QE11" i="5"/>
  <c r="QF11" i="5"/>
  <c r="QG11" i="5"/>
  <c r="QN11" i="5"/>
  <c r="QO11" i="5"/>
  <c r="QP11" i="5"/>
  <c r="QW11" i="5"/>
  <c r="QX11" i="5"/>
  <c r="QY11" i="5"/>
  <c r="RF11" i="5"/>
  <c r="RG11" i="5"/>
  <c r="RH11" i="5"/>
  <c r="RO11" i="5"/>
  <c r="RP11" i="5"/>
  <c r="RQ11" i="5"/>
  <c r="RX11" i="5"/>
  <c r="RY11" i="5"/>
  <c r="RZ11" i="5"/>
  <c r="SG11" i="5"/>
  <c r="SH11" i="5"/>
  <c r="SP11" i="5"/>
  <c r="SQ11" i="5"/>
  <c r="SR11" i="5"/>
  <c r="SY11" i="5"/>
  <c r="SZ11" i="5"/>
  <c r="TA11" i="5"/>
  <c r="TH11" i="5"/>
  <c r="TI11" i="5"/>
  <c r="TJ11" i="5"/>
  <c r="TQ11" i="5"/>
  <c r="TR11" i="5"/>
  <c r="TS11" i="5"/>
  <c r="TZ11" i="5"/>
  <c r="UA11" i="5"/>
  <c r="UB11" i="5"/>
  <c r="UI11" i="5"/>
  <c r="UJ11" i="5"/>
  <c r="UK11" i="5"/>
  <c r="UR11" i="5"/>
  <c r="US11" i="5"/>
  <c r="UT11" i="5"/>
  <c r="VA11" i="5"/>
  <c r="VB11" i="5"/>
  <c r="VC11" i="5"/>
  <c r="VJ11" i="5"/>
  <c r="VK11" i="5"/>
  <c r="VL11" i="5"/>
  <c r="VS11" i="5"/>
  <c r="VT11" i="5"/>
  <c r="VU11" i="5"/>
  <c r="WB11" i="5"/>
  <c r="WC11" i="5"/>
  <c r="WD11" i="5"/>
  <c r="WK11" i="5"/>
  <c r="WL11" i="5"/>
  <c r="WM11" i="5"/>
  <c r="WT11" i="5"/>
  <c r="WU11" i="5"/>
  <c r="WV11" i="5"/>
  <c r="XC11" i="5"/>
  <c r="XD11" i="5"/>
  <c r="XE11" i="5"/>
  <c r="XL11" i="5"/>
  <c r="XM11" i="5"/>
  <c r="XN11" i="5"/>
  <c r="XU11" i="5"/>
  <c r="XV11" i="5"/>
  <c r="XW11" i="5"/>
  <c r="YD11" i="5"/>
  <c r="YE11" i="5"/>
  <c r="YF11" i="5"/>
  <c r="YM11" i="5"/>
  <c r="YN11" i="5"/>
  <c r="YO11" i="5"/>
  <c r="YV11" i="5"/>
  <c r="YW11" i="5"/>
  <c r="YX11" i="5"/>
  <c r="ZE11" i="5"/>
  <c r="ZF11" i="5"/>
  <c r="ZG11" i="5"/>
  <c r="ZN11" i="5"/>
  <c r="ZO11" i="5"/>
  <c r="ZW11" i="5"/>
  <c r="ZX11" i="5"/>
  <c r="AAF11" i="5"/>
  <c r="AAG11" i="5"/>
  <c r="AAH11" i="5"/>
  <c r="AAO11" i="5"/>
  <c r="AAP11" i="5"/>
  <c r="AAQ11" i="5"/>
  <c r="AAX11" i="5"/>
  <c r="AAY11" i="5"/>
  <c r="ABG11" i="5"/>
  <c r="ABH11" i="5"/>
  <c r="ABI11" i="5"/>
  <c r="ABP11" i="5"/>
  <c r="ABQ11" i="5"/>
  <c r="ABR11" i="5"/>
  <c r="ABY11" i="5"/>
  <c r="ABZ11" i="5"/>
  <c r="ACA11" i="5"/>
  <c r="ACH11" i="5"/>
  <c r="ACI11" i="5"/>
  <c r="ACJ11" i="5"/>
  <c r="ACQ11" i="5"/>
  <c r="ACR11" i="5"/>
  <c r="ACS11" i="5"/>
  <c r="ACZ11" i="5"/>
  <c r="ADA11" i="5"/>
  <c r="ADB11" i="5"/>
  <c r="ADI11" i="5"/>
  <c r="ADJ11" i="5"/>
  <c r="ADK11" i="5"/>
  <c r="ADR11" i="5"/>
  <c r="ADS11" i="5"/>
  <c r="ADT11" i="5"/>
  <c r="AEA11" i="5"/>
  <c r="AEB11" i="5"/>
  <c r="AEC11" i="5"/>
  <c r="AEJ11" i="5"/>
  <c r="AEK11" i="5"/>
  <c r="AEL11" i="5"/>
  <c r="AES11" i="5"/>
  <c r="AET11" i="5"/>
  <c r="AEU11" i="5"/>
  <c r="AFB11" i="5"/>
  <c r="AFC11" i="5"/>
  <c r="AFK11" i="5"/>
  <c r="AFL11" i="5"/>
  <c r="AFM11" i="5"/>
  <c r="AFT11" i="5"/>
  <c r="AFU11" i="5"/>
  <c r="AFV11" i="5"/>
  <c r="AGC11" i="5"/>
  <c r="AGD11" i="5"/>
  <c r="AGE11" i="5"/>
  <c r="AGL11" i="5"/>
  <c r="AGM11" i="5"/>
  <c r="AGN11" i="5"/>
  <c r="AGU11" i="5"/>
  <c r="AGV11" i="5"/>
  <c r="AGW11" i="5"/>
  <c r="AHD11" i="5"/>
  <c r="AHE11" i="5"/>
  <c r="AHF11" i="5"/>
  <c r="AHM11" i="5"/>
  <c r="AHN11" i="5"/>
  <c r="AHO11" i="5"/>
  <c r="AHV11" i="5"/>
  <c r="AHW11" i="5"/>
  <c r="AHX11" i="5"/>
  <c r="AIE11" i="5"/>
  <c r="AIF11" i="5"/>
  <c r="AIG11" i="5"/>
  <c r="N13" i="5"/>
  <c r="W13" i="5"/>
  <c r="AF13" i="5"/>
  <c r="AO13" i="5"/>
  <c r="AX13" i="5"/>
  <c r="AX14" i="5" s="1"/>
  <c r="AX15" i="5" s="1"/>
  <c r="AX16" i="5" s="1"/>
  <c r="AX17" i="5" s="1"/>
  <c r="AX18" i="5" s="1"/>
  <c r="AX19" i="5" s="1"/>
  <c r="AX20" i="5" s="1"/>
  <c r="AX21" i="5" s="1"/>
  <c r="BG13" i="5"/>
  <c r="BP13" i="5"/>
  <c r="CH13" i="5"/>
  <c r="CQ13" i="5"/>
  <c r="CZ13" i="5"/>
  <c r="CZ14" i="5" s="1"/>
  <c r="CZ15" i="5" s="1"/>
  <c r="CZ16" i="5" s="1"/>
  <c r="CZ17" i="5" s="1"/>
  <c r="CZ18" i="5" s="1"/>
  <c r="CZ19" i="5" s="1"/>
  <c r="CZ20" i="5" s="1"/>
  <c r="CZ21" i="5" s="1"/>
  <c r="CZ22" i="5" s="1"/>
  <c r="CZ23" i="5" s="1"/>
  <c r="DI13" i="5"/>
  <c r="DI14" i="5" s="1"/>
  <c r="DR13" i="5"/>
  <c r="EA13" i="5"/>
  <c r="ES13" i="5"/>
  <c r="FB13" i="5"/>
  <c r="FK13" i="5"/>
  <c r="FT13" i="5"/>
  <c r="GC13" i="5"/>
  <c r="GL13" i="5"/>
  <c r="GU13" i="5"/>
  <c r="HD13" i="5"/>
  <c r="HM13" i="5"/>
  <c r="HV13" i="5"/>
  <c r="IN13" i="5"/>
  <c r="IW13" i="5"/>
  <c r="IW14" i="5" s="1"/>
  <c r="IW15" i="5" s="1"/>
  <c r="IW16" i="5" s="1"/>
  <c r="IW17" i="5" s="1"/>
  <c r="JF13" i="5"/>
  <c r="JO13" i="5"/>
  <c r="JX13" i="5"/>
  <c r="KG13" i="5"/>
  <c r="KP13" i="5"/>
  <c r="KY13" i="5"/>
  <c r="KY14" i="5" s="1"/>
  <c r="LH13" i="5"/>
  <c r="LQ13" i="5"/>
  <c r="LZ13" i="5"/>
  <c r="MI13" i="5"/>
  <c r="MR13" i="5"/>
  <c r="NA13" i="5"/>
  <c r="NJ13" i="5"/>
  <c r="NS13" i="5"/>
  <c r="OB13" i="5"/>
  <c r="OB10" i="5" s="1"/>
  <c r="OK13" i="5"/>
  <c r="OT13" i="5"/>
  <c r="PC13" i="5"/>
  <c r="PL13" i="5"/>
  <c r="PU13" i="5"/>
  <c r="PU14" i="5" s="1"/>
  <c r="PU15" i="5" s="1"/>
  <c r="PU16" i="5" s="1"/>
  <c r="PU17" i="5" s="1"/>
  <c r="PU18" i="5" s="1"/>
  <c r="PU19" i="5" s="1"/>
  <c r="PU20" i="5" s="1"/>
  <c r="PU21" i="5" s="1"/>
  <c r="PU22" i="5" s="1"/>
  <c r="PU23" i="5" s="1"/>
  <c r="PU24" i="5" s="1"/>
  <c r="PU25" i="5" s="1"/>
  <c r="PU26" i="5" s="1"/>
  <c r="PU27" i="5" s="1"/>
  <c r="PU28" i="5" s="1"/>
  <c r="PU29" i="5" s="1"/>
  <c r="PU30" i="5" s="1"/>
  <c r="PU31" i="5" s="1"/>
  <c r="PU32" i="5" s="1"/>
  <c r="PU33" i="5" s="1"/>
  <c r="PU34" i="5" s="1"/>
  <c r="PU35" i="5" s="1"/>
  <c r="PU36" i="5" s="1"/>
  <c r="PU37" i="5" s="1"/>
  <c r="PU38" i="5" s="1"/>
  <c r="QD13" i="5"/>
  <c r="QM13" i="5"/>
  <c r="QV13" i="5"/>
  <c r="RE13" i="5"/>
  <c r="RN13" i="5"/>
  <c r="RW13" i="5"/>
  <c r="SF13" i="5"/>
  <c r="SF14" i="5" s="1"/>
  <c r="SO13" i="5"/>
  <c r="SX13" i="5"/>
  <c r="SX10" i="5" s="1"/>
  <c r="TG13" i="5"/>
  <c r="TP13" i="5"/>
  <c r="TY13" i="5"/>
  <c r="UH13" i="5"/>
  <c r="UQ13" i="5"/>
  <c r="UZ13" i="5"/>
  <c r="VI13" i="5"/>
  <c r="VR13" i="5"/>
  <c r="VR14" i="5" s="1"/>
  <c r="VR15" i="5" s="1"/>
  <c r="VR16" i="5" s="1"/>
  <c r="WA13" i="5"/>
  <c r="WJ13" i="5"/>
  <c r="WS13" i="5"/>
  <c r="XB13" i="5"/>
  <c r="XK13" i="5"/>
  <c r="XT13" i="5"/>
  <c r="YC13" i="5"/>
  <c r="YL13" i="5"/>
  <c r="YU13" i="5"/>
  <c r="ZD13" i="5"/>
  <c r="ZD14" i="5" s="1"/>
  <c r="ZM13" i="5"/>
  <c r="ZV13" i="5"/>
  <c r="AAE13" i="5"/>
  <c r="AAN13" i="5"/>
  <c r="AAN14" i="5" s="1"/>
  <c r="AAN15" i="5" s="1"/>
  <c r="AAW13" i="5"/>
  <c r="ABF13" i="5"/>
  <c r="ABO13" i="5"/>
  <c r="ABX13" i="5"/>
  <c r="ACG13" i="5"/>
  <c r="ACP13" i="5"/>
  <c r="ACY13" i="5"/>
  <c r="ADH13" i="5"/>
  <c r="ADQ13" i="5"/>
  <c r="ADZ13" i="5"/>
  <c r="AEI13" i="5"/>
  <c r="AEI14" i="5" s="1"/>
  <c r="AEI15" i="5" s="1"/>
  <c r="AEI16" i="5" s="1"/>
  <c r="AEI17" i="5" s="1"/>
  <c r="AER13" i="5"/>
  <c r="AFA13" i="5"/>
  <c r="AFA14" i="5" s="1"/>
  <c r="AFJ13" i="5"/>
  <c r="AFS13" i="5"/>
  <c r="AGB13" i="5"/>
  <c r="AGK13" i="5"/>
  <c r="AGT13" i="5"/>
  <c r="AGT14" i="5" s="1"/>
  <c r="AGT15" i="5" s="1"/>
  <c r="AGT16" i="5" s="1"/>
  <c r="AGT17" i="5" s="1"/>
  <c r="AHC13" i="5"/>
  <c r="AHL13" i="5"/>
  <c r="AHU13" i="5"/>
  <c r="AID13" i="5"/>
  <c r="W14" i="5"/>
  <c r="AF14" i="5"/>
  <c r="AO14" i="5"/>
  <c r="AO15" i="5" s="1"/>
  <c r="AO16" i="5" s="1"/>
  <c r="BG14" i="5"/>
  <c r="BG15" i="5" s="1"/>
  <c r="BG16" i="5" s="1"/>
  <c r="CH14" i="5"/>
  <c r="CH15" i="5" s="1"/>
  <c r="CQ14" i="5"/>
  <c r="EA14" i="5"/>
  <c r="GL14" i="5"/>
  <c r="GL15" i="5" s="1"/>
  <c r="GL16" i="5" s="1"/>
  <c r="GL17" i="5" s="1"/>
  <c r="GL18" i="5" s="1"/>
  <c r="GL19" i="5" s="1"/>
  <c r="GL20" i="5" s="1"/>
  <c r="GL21" i="5" s="1"/>
  <c r="GU14" i="5"/>
  <c r="GU15" i="5" s="1"/>
  <c r="GU16" i="5" s="1"/>
  <c r="GU17" i="5" s="1"/>
  <c r="HM14" i="5"/>
  <c r="HM15" i="5" s="1"/>
  <c r="HM16" i="5" s="1"/>
  <c r="HM17" i="5" s="1"/>
  <c r="HM18" i="5" s="1"/>
  <c r="HV14" i="5"/>
  <c r="KG14" i="5"/>
  <c r="LH14" i="5"/>
  <c r="LQ14" i="5"/>
  <c r="MI14" i="5"/>
  <c r="MI15" i="5" s="1"/>
  <c r="MI16" i="5" s="1"/>
  <c r="MI17" i="5" s="1"/>
  <c r="MI18" i="5" s="1"/>
  <c r="MI19" i="5" s="1"/>
  <c r="MI20" i="5" s="1"/>
  <c r="NJ14" i="5"/>
  <c r="NJ15" i="5" s="1"/>
  <c r="NS14" i="5"/>
  <c r="OK14" i="5"/>
  <c r="PC14" i="5"/>
  <c r="QD14" i="5"/>
  <c r="QM14" i="5"/>
  <c r="QM15" i="5" s="1"/>
  <c r="QM16" i="5" s="1"/>
  <c r="RE14" i="5"/>
  <c r="RW14" i="5"/>
  <c r="SO14" i="5"/>
  <c r="SO15" i="5" s="1"/>
  <c r="SO16" i="5" s="1"/>
  <c r="SO17" i="5" s="1"/>
  <c r="TG14" i="5"/>
  <c r="TG15" i="5" s="1"/>
  <c r="TG16" i="5" s="1"/>
  <c r="TG17" i="5" s="1"/>
  <c r="TG18" i="5" s="1"/>
  <c r="TG19" i="5" s="1"/>
  <c r="TG20" i="5" s="1"/>
  <c r="TG21" i="5" s="1"/>
  <c r="UQ14" i="5"/>
  <c r="VI14" i="5"/>
  <c r="VI15" i="5" s="1"/>
  <c r="VI16" i="5" s="1"/>
  <c r="VI17" i="5" s="1"/>
  <c r="VI18" i="5" s="1"/>
  <c r="VI19" i="5" s="1"/>
  <c r="VI20" i="5" s="1"/>
  <c r="VI21" i="5" s="1"/>
  <c r="VI22" i="5" s="1"/>
  <c r="VI23" i="5" s="1"/>
  <c r="WA14" i="5"/>
  <c r="WJ14" i="5"/>
  <c r="WJ15" i="5" s="1"/>
  <c r="WJ16" i="5" s="1"/>
  <c r="WJ17" i="5" s="1"/>
  <c r="WJ18" i="5" s="1"/>
  <c r="WS14" i="5"/>
  <c r="WS15" i="5" s="1"/>
  <c r="WS16" i="5" s="1"/>
  <c r="YC14" i="5"/>
  <c r="YU14" i="5"/>
  <c r="ZM14" i="5"/>
  <c r="ZM15" i="5" s="1"/>
  <c r="ZM16" i="5" s="1"/>
  <c r="AAW14" i="5"/>
  <c r="ABF14" i="5"/>
  <c r="ABF15" i="5" s="1"/>
  <c r="ABF16" i="5" s="1"/>
  <c r="ABX14" i="5"/>
  <c r="ACP14" i="5"/>
  <c r="ACP15" i="5" s="1"/>
  <c r="ACP16" i="5" s="1"/>
  <c r="ACP17" i="5" s="1"/>
  <c r="ACY14" i="5"/>
  <c r="ACY15" i="5" s="1"/>
  <c r="ACY16" i="5" s="1"/>
  <c r="ACY17" i="5" s="1"/>
  <c r="ACY18" i="5" s="1"/>
  <c r="ACY19" i="5" s="1"/>
  <c r="ACY20" i="5" s="1"/>
  <c r="ACY21" i="5" s="1"/>
  <c r="ACY22" i="5" s="1"/>
  <c r="ACY23" i="5" s="1"/>
  <c r="ACY24" i="5" s="1"/>
  <c r="ACY25" i="5" s="1"/>
  <c r="ACY26" i="5" s="1"/>
  <c r="ACY27" i="5" s="1"/>
  <c r="ACY28" i="5" s="1"/>
  <c r="ACY29" i="5" s="1"/>
  <c r="ACY30" i="5" s="1"/>
  <c r="ACY31" i="5" s="1"/>
  <c r="ACY32" i="5" s="1"/>
  <c r="ACY33" i="5" s="1"/>
  <c r="ACY34" i="5" s="1"/>
  <c r="ACY35" i="5" s="1"/>
  <c r="ACY36" i="5" s="1"/>
  <c r="ACY37" i="5" s="1"/>
  <c r="ACY38" i="5" s="1"/>
  <c r="ACY39" i="5" s="1"/>
  <c r="ACY40" i="5" s="1"/>
  <c r="ACY41" i="5" s="1"/>
  <c r="ACY42" i="5" s="1"/>
  <c r="ACY43" i="5" s="1"/>
  <c r="ACY44" i="5" s="1"/>
  <c r="ACY45" i="5" s="1"/>
  <c r="ACY46" i="5" s="1"/>
  <c r="ACY47" i="5" s="1"/>
  <c r="ACY48" i="5" s="1"/>
  <c r="ACY49" i="5" s="1"/>
  <c r="ACY50" i="5" s="1"/>
  <c r="ACY51" i="5" s="1"/>
  <c r="ACY52" i="5" s="1"/>
  <c r="ACY53" i="5" s="1"/>
  <c r="ACY54" i="5" s="1"/>
  <c r="ACY55" i="5" s="1"/>
  <c r="ACY56" i="5" s="1"/>
  <c r="ACY57" i="5" s="1"/>
  <c r="ACY58" i="5" s="1"/>
  <c r="ACY59" i="5" s="1"/>
  <c r="ACY60" i="5" s="1"/>
  <c r="ACY61" i="5" s="1"/>
  <c r="ADZ14" i="5"/>
  <c r="AER14" i="5"/>
  <c r="AER15" i="5" s="1"/>
  <c r="AER16" i="5" s="1"/>
  <c r="AFJ14" i="5"/>
  <c r="AFS14" i="5"/>
  <c r="AHC14" i="5"/>
  <c r="AHC15" i="5" s="1"/>
  <c r="AHC16" i="5" s="1"/>
  <c r="AHC17" i="5" s="1"/>
  <c r="AHU14" i="5"/>
  <c r="AHU15" i="5" s="1"/>
  <c r="AHU16" i="5" s="1"/>
  <c r="W15" i="5"/>
  <c r="W16" i="5" s="1"/>
  <c r="W17" i="5" s="1"/>
  <c r="AF15" i="5"/>
  <c r="AF16" i="5" s="1"/>
  <c r="DI15" i="5"/>
  <c r="KG15" i="5"/>
  <c r="KG16" i="5" s="1"/>
  <c r="KY15" i="5"/>
  <c r="LH15" i="5"/>
  <c r="LH16" i="5" s="1"/>
  <c r="LH17" i="5" s="1"/>
  <c r="LH18" i="5" s="1"/>
  <c r="LH19" i="5" s="1"/>
  <c r="LH20" i="5" s="1"/>
  <c r="LH21" i="5" s="1"/>
  <c r="LQ15" i="5"/>
  <c r="PC15" i="5"/>
  <c r="PC16" i="5" s="1"/>
  <c r="QD15" i="5"/>
  <c r="QD16" i="5" s="1"/>
  <c r="QD17" i="5" s="1"/>
  <c r="SF15" i="5"/>
  <c r="SI11" i="5"/>
  <c r="UQ15" i="5"/>
  <c r="UQ16" i="5" s="1"/>
  <c r="WA15" i="5"/>
  <c r="YC15" i="5"/>
  <c r="ZD15" i="5"/>
  <c r="AAW15" i="5"/>
  <c r="AAW16" i="5" s="1"/>
  <c r="AAW17" i="5" s="1"/>
  <c r="AAW18" i="5" s="1"/>
  <c r="AAW19" i="5" s="1"/>
  <c r="AAW20" i="5" s="1"/>
  <c r="ABX15" i="5"/>
  <c r="AFA15" i="5"/>
  <c r="AFJ15" i="5"/>
  <c r="AFJ16" i="5" s="1"/>
  <c r="AFJ17" i="5" s="1"/>
  <c r="AFJ18" i="5" s="1"/>
  <c r="AFJ19" i="5" s="1"/>
  <c r="AFJ20" i="5" s="1"/>
  <c r="AFJ21" i="5" s="1"/>
  <c r="AFS15" i="5"/>
  <c r="AFS16" i="5" s="1"/>
  <c r="AFS17" i="5" s="1"/>
  <c r="AFS18" i="5" s="1"/>
  <c r="AFS19" i="5" s="1"/>
  <c r="AFS20" i="5" s="1"/>
  <c r="AFS21" i="5" s="1"/>
  <c r="CH16" i="5"/>
  <c r="CH17" i="5" s="1"/>
  <c r="CH18" i="5" s="1"/>
  <c r="CH19" i="5" s="1"/>
  <c r="CH20" i="5" s="1"/>
  <c r="CH21" i="5" s="1"/>
  <c r="CH22" i="5" s="1"/>
  <c r="CH23" i="5" s="1"/>
  <c r="CH24" i="5" s="1"/>
  <c r="CH25" i="5" s="1"/>
  <c r="CH26" i="5" s="1"/>
  <c r="DI16" i="5"/>
  <c r="LQ16" i="5"/>
  <c r="LQ17" i="5" s="1"/>
  <c r="NJ16" i="5"/>
  <c r="NJ17" i="5" s="1"/>
  <c r="NJ18" i="5" s="1"/>
  <c r="NJ19" i="5" s="1"/>
  <c r="NJ20" i="5" s="1"/>
  <c r="NJ21" i="5" s="1"/>
  <c r="SF16" i="5"/>
  <c r="WA16" i="5"/>
  <c r="WA17" i="5" s="1"/>
  <c r="WA18" i="5" s="1"/>
  <c r="WA19" i="5" s="1"/>
  <c r="ZD16" i="5"/>
  <c r="AAN16" i="5"/>
  <c r="AAN17" i="5" s="1"/>
  <c r="AAN18" i="5" s="1"/>
  <c r="AAN19" i="5" s="1"/>
  <c r="AAN20" i="5" s="1"/>
  <c r="AAN21" i="5" s="1"/>
  <c r="AAN22" i="5" s="1"/>
  <c r="AAN23" i="5" s="1"/>
  <c r="AAZ10" i="5"/>
  <c r="ABX16" i="5"/>
  <c r="ABX17" i="5" s="1"/>
  <c r="ABX18" i="5" s="1"/>
  <c r="ABX19" i="5" s="1"/>
  <c r="AFA16" i="5"/>
  <c r="AF17" i="5"/>
  <c r="AO17" i="5"/>
  <c r="BG17" i="5"/>
  <c r="KG17" i="5"/>
  <c r="KG18" i="5" s="1"/>
  <c r="KG19" i="5" s="1"/>
  <c r="KG20" i="5" s="1"/>
  <c r="KG21" i="5" s="1"/>
  <c r="PC17" i="5"/>
  <c r="PC18" i="5" s="1"/>
  <c r="PC19" i="5" s="1"/>
  <c r="QM17" i="5"/>
  <c r="QM18" i="5" s="1"/>
  <c r="QM19" i="5" s="1"/>
  <c r="QM20" i="5" s="1"/>
  <c r="QM21" i="5" s="1"/>
  <c r="UQ17" i="5"/>
  <c r="UQ18" i="5" s="1"/>
  <c r="UQ19" i="5" s="1"/>
  <c r="UQ20" i="5" s="1"/>
  <c r="UQ21" i="5" s="1"/>
  <c r="VR17" i="5"/>
  <c r="VR18" i="5" s="1"/>
  <c r="VR19" i="5" s="1"/>
  <c r="WS17" i="5"/>
  <c r="ZD17" i="5"/>
  <c r="ZD18" i="5" s="1"/>
  <c r="ZD19" i="5" s="1"/>
  <c r="ZD20" i="5" s="1"/>
  <c r="ZD21" i="5" s="1"/>
  <c r="ZD22" i="5" s="1"/>
  <c r="ZD23" i="5" s="1"/>
  <c r="ZD24" i="5" s="1"/>
  <c r="ZD25" i="5" s="1"/>
  <c r="ZD26" i="5" s="1"/>
  <c r="ZD27" i="5" s="1"/>
  <c r="ZD28" i="5" s="1"/>
  <c r="ZD29" i="5" s="1"/>
  <c r="ZD30" i="5" s="1"/>
  <c r="ZD31" i="5" s="1"/>
  <c r="ZM17" i="5"/>
  <c r="ZM18" i="5" s="1"/>
  <c r="ZM19" i="5" s="1"/>
  <c r="ZM20" i="5" s="1"/>
  <c r="ZM21" i="5" s="1"/>
  <c r="ZM22" i="5" s="1"/>
  <c r="ZM23" i="5" s="1"/>
  <c r="ZM24" i="5" s="1"/>
  <c r="ZM25" i="5" s="1"/>
  <c r="ZM26" i="5" s="1"/>
  <c r="ZM27" i="5" s="1"/>
  <c r="ZM28" i="5" s="1"/>
  <c r="ZM29" i="5" s="1"/>
  <c r="ZM30" i="5" s="1"/>
  <c r="ZM31" i="5" s="1"/>
  <c r="ABF17" i="5"/>
  <c r="AER17" i="5"/>
  <c r="AER18" i="5" s="1"/>
  <c r="AER19" i="5" s="1"/>
  <c r="AER20" i="5" s="1"/>
  <c r="AHU17" i="5"/>
  <c r="AHU18" i="5" s="1"/>
  <c r="W18" i="5"/>
  <c r="W19" i="5" s="1"/>
  <c r="W20" i="5" s="1"/>
  <c r="W21" i="5" s="1"/>
  <c r="BG18" i="5"/>
  <c r="BG19" i="5" s="1"/>
  <c r="BG20" i="5" s="1"/>
  <c r="BG21" i="5" s="1"/>
  <c r="BG22" i="5" s="1"/>
  <c r="BG23" i="5" s="1"/>
  <c r="QD18" i="5"/>
  <c r="SO18" i="5"/>
  <c r="SO19" i="5" s="1"/>
  <c r="SO20" i="5" s="1"/>
  <c r="SO21" i="5" s="1"/>
  <c r="WS18" i="5"/>
  <c r="ABF18" i="5"/>
  <c r="ACP18" i="5"/>
  <c r="ACP19" i="5" s="1"/>
  <c r="ACP20" i="5" s="1"/>
  <c r="ACP21" i="5" s="1"/>
  <c r="AGT18" i="5"/>
  <c r="AGT19" i="5" s="1"/>
  <c r="AHC18" i="5"/>
  <c r="AHC19" i="5" s="1"/>
  <c r="AHC20" i="5" s="1"/>
  <c r="AHC21" i="5" s="1"/>
  <c r="AHC22" i="5" s="1"/>
  <c r="AHC23" i="5" s="1"/>
  <c r="AHC24" i="5" s="1"/>
  <c r="AHC25" i="5" s="1"/>
  <c r="AHC26" i="5" s="1"/>
  <c r="HM19" i="5"/>
  <c r="HM20" i="5" s="1"/>
  <c r="HM21" i="5" s="1"/>
  <c r="QD19" i="5"/>
  <c r="QD20" i="5" s="1"/>
  <c r="WJ19" i="5"/>
  <c r="WJ20" i="5" s="1"/>
  <c r="WJ21" i="5" s="1"/>
  <c r="WS19" i="5"/>
  <c r="WS20" i="5" s="1"/>
  <c r="WS21" i="5" s="1"/>
  <c r="ABF19" i="5"/>
  <c r="ABF20" i="5" s="1"/>
  <c r="ABF21" i="5" s="1"/>
  <c r="AHU19" i="5"/>
  <c r="PC20" i="5"/>
  <c r="PC21" i="5" s="1"/>
  <c r="PC22" i="5" s="1"/>
  <c r="PC23" i="5" s="1"/>
  <c r="VR20" i="5"/>
  <c r="VR21" i="5" s="1"/>
  <c r="WA20" i="5"/>
  <c r="ABX20" i="5"/>
  <c r="ABX21" i="5" s="1"/>
  <c r="ABX22" i="5" s="1"/>
  <c r="ABX23" i="5" s="1"/>
  <c r="ABX24" i="5" s="1"/>
  <c r="ABX25" i="5" s="1"/>
  <c r="ABX26" i="5" s="1"/>
  <c r="AGT20" i="5"/>
  <c r="AGT21" i="5" s="1"/>
  <c r="WA21" i="5"/>
  <c r="WA22" i="5" s="1"/>
  <c r="WA23" i="5" s="1"/>
  <c r="WA24" i="5" s="1"/>
  <c r="WA25" i="5" s="1"/>
  <c r="WA26" i="5" s="1"/>
  <c r="AAW21" i="5"/>
  <c r="AAW22" i="5" s="1"/>
  <c r="AAW23" i="5" s="1"/>
  <c r="AER21" i="5"/>
  <c r="AER22" i="5" s="1"/>
  <c r="AER23" i="5" s="1"/>
  <c r="AER24" i="5" s="1"/>
  <c r="GL22" i="5"/>
  <c r="GL23" i="5" s="1"/>
  <c r="TG22" i="5"/>
  <c r="VR22" i="5"/>
  <c r="VR23" i="5" s="1"/>
  <c r="VR24" i="5" s="1"/>
  <c r="VR25" i="5" s="1"/>
  <c r="VR26" i="5" s="1"/>
  <c r="TG23" i="5"/>
  <c r="VI24" i="5"/>
  <c r="YU15" i="5" l="1"/>
  <c r="YU16" i="5" s="1"/>
  <c r="YU17" i="5" s="1"/>
  <c r="YU18" i="5" s="1"/>
  <c r="YU19" i="5" s="1"/>
  <c r="YU20" i="5" s="1"/>
  <c r="YU21" i="5" s="1"/>
  <c r="YU22" i="5" s="1"/>
  <c r="YU23" i="5" s="1"/>
  <c r="YU24" i="5" s="1"/>
  <c r="YU25" i="5" s="1"/>
  <c r="YU26" i="5" s="1"/>
  <c r="YU10" i="5"/>
  <c r="ADZ15" i="5"/>
  <c r="ADZ16" i="5" s="1"/>
  <c r="ADZ17" i="5" s="1"/>
  <c r="ADZ18" i="5" s="1"/>
  <c r="ADZ19" i="5" s="1"/>
  <c r="ADZ20" i="5" s="1"/>
  <c r="ADZ21" i="5" s="1"/>
  <c r="ADZ22" i="5" s="1"/>
  <c r="ADZ23" i="5" s="1"/>
  <c r="AHU20" i="5"/>
  <c r="AHU21" i="5" s="1"/>
  <c r="AHU10" i="5"/>
  <c r="AEI18" i="5"/>
  <c r="AEI19" i="5" s="1"/>
  <c r="AEI20" i="5" s="1"/>
  <c r="AEI21" i="5" s="1"/>
  <c r="AEI22" i="5" s="1"/>
  <c r="AEI23" i="5" s="1"/>
  <c r="AEI10" i="5"/>
  <c r="DI17" i="5"/>
  <c r="DI18" i="5" s="1"/>
  <c r="DI19" i="5" s="1"/>
  <c r="DI20" i="5" s="1"/>
  <c r="DI21" i="5" s="1"/>
  <c r="DI22" i="5" s="1"/>
  <c r="DI23" i="5" s="1"/>
  <c r="DI24" i="5" s="1"/>
  <c r="DI25" i="5" s="1"/>
  <c r="DI26" i="5" s="1"/>
  <c r="DI27" i="5" s="1"/>
  <c r="DI28" i="5" s="1"/>
  <c r="DI29" i="5" s="1"/>
  <c r="DI30" i="5" s="1"/>
  <c r="DI31" i="5" s="1"/>
  <c r="DI32" i="5" s="1"/>
  <c r="DI33" i="5" s="1"/>
  <c r="DI34" i="5" s="1"/>
  <c r="DI35" i="5" s="1"/>
  <c r="DI36" i="5" s="1"/>
  <c r="DI37" i="5" s="1"/>
  <c r="DI38" i="5" s="1"/>
  <c r="NS15" i="5"/>
  <c r="NS16" i="5" s="1"/>
  <c r="NS17" i="5" s="1"/>
  <c r="YL14" i="5"/>
  <c r="YL15" i="5" s="1"/>
  <c r="YL16" i="5" s="1"/>
  <c r="YL17" i="5" s="1"/>
  <c r="YL18" i="5" s="1"/>
  <c r="YL19" i="5" s="1"/>
  <c r="YL20" i="5" s="1"/>
  <c r="YL21" i="5" s="1"/>
  <c r="KP14" i="5"/>
  <c r="KP15" i="5" s="1"/>
  <c r="KP16" i="5" s="1"/>
  <c r="KP17" i="5" s="1"/>
  <c r="KP18" i="5" s="1"/>
  <c r="KP19" i="5" s="1"/>
  <c r="KP20" i="5" s="1"/>
  <c r="VI10" i="5"/>
  <c r="EA15" i="5"/>
  <c r="EA16" i="5" s="1"/>
  <c r="EA17" i="5" s="1"/>
  <c r="EA18" i="5" s="1"/>
  <c r="EA19" i="5" s="1"/>
  <c r="EA20" i="5" s="1"/>
  <c r="EA21" i="5" s="1"/>
  <c r="EA22" i="5" s="1"/>
  <c r="EA23" i="5" s="1"/>
  <c r="EA24" i="5" s="1"/>
  <c r="EA25" i="5" s="1"/>
  <c r="EA26" i="5" s="1"/>
  <c r="EA27" i="5" s="1"/>
  <c r="EA28" i="5" s="1"/>
  <c r="EA29" i="5" s="1"/>
  <c r="UZ10" i="5"/>
  <c r="UZ14" i="5"/>
  <c r="UZ15" i="5" s="1"/>
  <c r="UZ16" i="5" s="1"/>
  <c r="UZ17" i="5" s="1"/>
  <c r="UZ18" i="5" s="1"/>
  <c r="UZ19" i="5" s="1"/>
  <c r="UZ20" i="5" s="1"/>
  <c r="UZ21" i="5" s="1"/>
  <c r="UZ22" i="5" s="1"/>
  <c r="UZ23" i="5" s="1"/>
  <c r="UZ24" i="5" s="1"/>
  <c r="RN14" i="5"/>
  <c r="RN15" i="5" s="1"/>
  <c r="RN16" i="5" s="1"/>
  <c r="RN17" i="5" s="1"/>
  <c r="RN18" i="5" s="1"/>
  <c r="RN19" i="5" s="1"/>
  <c r="RN20" i="5" s="1"/>
  <c r="RN21" i="5" s="1"/>
  <c r="RN22" i="5" s="1"/>
  <c r="RN23" i="5" s="1"/>
  <c r="OB1" i="5"/>
  <c r="OB6" i="5"/>
  <c r="OG8" i="5" s="1"/>
  <c r="GU10" i="5"/>
  <c r="CZ10" i="5"/>
  <c r="AFD11" i="5"/>
  <c r="AFD10" i="5"/>
  <c r="EJ6" i="5"/>
  <c r="EO8" i="5" s="1"/>
  <c r="EJ1" i="5"/>
  <c r="AAW1" i="5"/>
  <c r="AAW6" i="5"/>
  <c r="ABB8" i="5" s="1"/>
  <c r="KY16" i="5"/>
  <c r="KY17" i="5" s="1"/>
  <c r="KY18" i="5" s="1"/>
  <c r="KY19" i="5" s="1"/>
  <c r="KY20" i="5" s="1"/>
  <c r="KY21" i="5" s="1"/>
  <c r="KY22" i="5" s="1"/>
  <c r="KY23" i="5" s="1"/>
  <c r="KY24" i="5" s="1"/>
  <c r="KY25" i="5" s="1"/>
  <c r="KY26" i="5" s="1"/>
  <c r="KY27" i="5" s="1"/>
  <c r="KY28" i="5" s="1"/>
  <c r="KY29" i="5" s="1"/>
  <c r="KY30" i="5" s="1"/>
  <c r="KY31" i="5" s="1"/>
  <c r="KY32" i="5" s="1"/>
  <c r="KY33" i="5" s="1"/>
  <c r="KY34" i="5" s="1"/>
  <c r="KY35" i="5" s="1"/>
  <c r="KY36" i="5" s="1"/>
  <c r="KY10" i="5"/>
  <c r="AHL14" i="5"/>
  <c r="AHL15" i="5" s="1"/>
  <c r="AHL16" i="5" s="1"/>
  <c r="AHL17" i="5" s="1"/>
  <c r="AHL18" i="5" s="1"/>
  <c r="AHL19" i="5" s="1"/>
  <c r="AHL20" i="5" s="1"/>
  <c r="AHL21" i="5" s="1"/>
  <c r="AHL22" i="5" s="1"/>
  <c r="AHL23" i="5" s="1"/>
  <c r="AHL24" i="5" s="1"/>
  <c r="AHL25" i="5" s="1"/>
  <c r="AHL26" i="5" s="1"/>
  <c r="SI10" i="5"/>
  <c r="YC10" i="5"/>
  <c r="LH10" i="5"/>
  <c r="QV10" i="5"/>
  <c r="QV14" i="5"/>
  <c r="QV15" i="5" s="1"/>
  <c r="QV16" i="5" s="1"/>
  <c r="QV17" i="5" s="1"/>
  <c r="QV18" i="5" s="1"/>
  <c r="QV19" i="5" s="1"/>
  <c r="QV20" i="5" s="1"/>
  <c r="QV21" i="5" s="1"/>
  <c r="AAN10" i="5"/>
  <c r="QD10" i="5"/>
  <c r="ADQ14" i="5"/>
  <c r="ADQ15" i="5" s="1"/>
  <c r="ADQ16" i="5" s="1"/>
  <c r="ADQ17" i="5" s="1"/>
  <c r="ADQ18" i="5" s="1"/>
  <c r="ADQ19" i="5" s="1"/>
  <c r="ADQ20" i="5" s="1"/>
  <c r="ADQ21" i="5" s="1"/>
  <c r="ADQ22" i="5" s="1"/>
  <c r="ADQ23" i="5" s="1"/>
  <c r="XT14" i="5"/>
  <c r="XT15" i="5" s="1"/>
  <c r="XT16" i="5" s="1"/>
  <c r="XT17" i="5" s="1"/>
  <c r="XT18" i="5" s="1"/>
  <c r="XT19" i="5" s="1"/>
  <c r="XT20" i="5" s="1"/>
  <c r="XT21" i="5" s="1"/>
  <c r="UH14" i="5"/>
  <c r="UH15" i="5" s="1"/>
  <c r="UH16" i="5" s="1"/>
  <c r="UH17" i="5" s="1"/>
  <c r="UH18" i="5" s="1"/>
  <c r="UH19" i="5" s="1"/>
  <c r="UH20" i="5" s="1"/>
  <c r="UH21" i="5" s="1"/>
  <c r="UH22" i="5" s="1"/>
  <c r="UH23" i="5" s="1"/>
  <c r="UH24" i="5" s="1"/>
  <c r="UH25" i="5" s="1"/>
  <c r="UH26" i="5" s="1"/>
  <c r="UH27" i="5" s="1"/>
  <c r="UH28" i="5" s="1"/>
  <c r="UH29" i="5" s="1"/>
  <c r="UH30" i="5" s="1"/>
  <c r="UH31" i="5" s="1"/>
  <c r="NJ10" i="5"/>
  <c r="JX14" i="5"/>
  <c r="JX15" i="5" s="1"/>
  <c r="JX16" i="5" s="1"/>
  <c r="JX17" i="5" s="1"/>
  <c r="JX18" i="5" s="1"/>
  <c r="JX19" i="5" s="1"/>
  <c r="JX20" i="5" s="1"/>
  <c r="JX21" i="5" s="1"/>
  <c r="GC14" i="5"/>
  <c r="GC15" i="5" s="1"/>
  <c r="GC16" i="5" s="1"/>
  <c r="GC17" i="5" s="1"/>
  <c r="GC18" i="5" s="1"/>
  <c r="GC19" i="5" s="1"/>
  <c r="GC20" i="5" s="1"/>
  <c r="GC21" i="5" s="1"/>
  <c r="CH10" i="5"/>
  <c r="ZY10" i="5"/>
  <c r="AGK14" i="5"/>
  <c r="AGK15" i="5" s="1"/>
  <c r="AGK16" i="5" s="1"/>
  <c r="AGK17" i="5" s="1"/>
  <c r="AGK18" i="5" s="1"/>
  <c r="AGK19" i="5" s="1"/>
  <c r="AGK20" i="5" s="1"/>
  <c r="AGK21" i="5" s="1"/>
  <c r="ADH14" i="5"/>
  <c r="ADH15" i="5" s="1"/>
  <c r="ADH16" i="5" s="1"/>
  <c r="ADH17" i="5" s="1"/>
  <c r="ADH18" i="5" s="1"/>
  <c r="ADH19" i="5" s="1"/>
  <c r="ADH20" i="5" s="1"/>
  <c r="ADH21" i="5" s="1"/>
  <c r="ADH22" i="5" s="1"/>
  <c r="ADH23" i="5" s="1"/>
  <c r="XK14" i="5"/>
  <c r="XK15" i="5" s="1"/>
  <c r="XK16" i="5" s="1"/>
  <c r="XK17" i="5" s="1"/>
  <c r="XK18" i="5" s="1"/>
  <c r="XK19" i="5" s="1"/>
  <c r="XK20" i="5" s="1"/>
  <c r="XK21" i="5" s="1"/>
  <c r="XK22" i="5" s="1"/>
  <c r="XK23" i="5" s="1"/>
  <c r="XK24" i="5" s="1"/>
  <c r="XK25" i="5" s="1"/>
  <c r="XK26" i="5" s="1"/>
  <c r="XK27" i="5" s="1"/>
  <c r="XK28" i="5" s="1"/>
  <c r="XK29" i="5" s="1"/>
  <c r="XK30" i="5" s="1"/>
  <c r="XK31" i="5" s="1"/>
  <c r="XK32" i="5" s="1"/>
  <c r="XK33" i="5" s="1"/>
  <c r="XK34" i="5" s="1"/>
  <c r="XK35" i="5" s="1"/>
  <c r="XK36" i="5" s="1"/>
  <c r="XK37" i="5" s="1"/>
  <c r="XK38" i="5" s="1"/>
  <c r="XK39" i="5" s="1"/>
  <c r="XK40" i="5" s="1"/>
  <c r="TY14" i="5"/>
  <c r="TY15" i="5" s="1"/>
  <c r="TY16" i="5" s="1"/>
  <c r="TY17" i="5" s="1"/>
  <c r="TY18" i="5" s="1"/>
  <c r="TY19" i="5" s="1"/>
  <c r="TY20" i="5" s="1"/>
  <c r="TY21" i="5" s="1"/>
  <c r="TY22" i="5" s="1"/>
  <c r="TY23" i="5" s="1"/>
  <c r="TY24" i="5" s="1"/>
  <c r="TY25" i="5" s="1"/>
  <c r="TY26" i="5" s="1"/>
  <c r="QM10" i="5"/>
  <c r="NA14" i="5"/>
  <c r="NA15" i="5" s="1"/>
  <c r="NA16" i="5" s="1"/>
  <c r="NA17" i="5" s="1"/>
  <c r="NA18" i="5" s="1"/>
  <c r="NA19" i="5" s="1"/>
  <c r="NA20" i="5" s="1"/>
  <c r="NA21" i="5" s="1"/>
  <c r="NA10" i="5"/>
  <c r="JO14" i="5"/>
  <c r="JO15" i="5" s="1"/>
  <c r="JO16" i="5" s="1"/>
  <c r="JO17" i="5" s="1"/>
  <c r="JO18" i="5" s="1"/>
  <c r="JO19" i="5" s="1"/>
  <c r="JO20" i="5" s="1"/>
  <c r="JO21" i="5" s="1"/>
  <c r="JO22" i="5" s="1"/>
  <c r="JO23" i="5" s="1"/>
  <c r="JO24" i="5" s="1"/>
  <c r="JO25" i="5" s="1"/>
  <c r="JO26" i="5" s="1"/>
  <c r="JO27" i="5" s="1"/>
  <c r="JO28" i="5" s="1"/>
  <c r="JO29" i="5" s="1"/>
  <c r="JO30" i="5" s="1"/>
  <c r="JO31" i="5" s="1"/>
  <c r="JO32" i="5" s="1"/>
  <c r="JO33" i="5" s="1"/>
  <c r="JO34" i="5" s="1"/>
  <c r="JO35" i="5" s="1"/>
  <c r="JO36" i="5" s="1"/>
  <c r="JO37" i="5" s="1"/>
  <c r="FT14" i="5"/>
  <c r="FT15" i="5" s="1"/>
  <c r="FT16" i="5" s="1"/>
  <c r="FT17" i="5" s="1"/>
  <c r="FT18" i="5" s="1"/>
  <c r="FT19" i="5" s="1"/>
  <c r="FT20" i="5" s="1"/>
  <c r="FT21" i="5" s="1"/>
  <c r="FT22" i="5" s="1"/>
  <c r="FT23" i="5" s="1"/>
  <c r="FT24" i="5" s="1"/>
  <c r="FT25" i="5" s="1"/>
  <c r="FT26" i="5" s="1"/>
  <c r="FT27" i="5" s="1"/>
  <c r="FT28" i="5" s="1"/>
  <c r="FT29" i="5" s="1"/>
  <c r="FT30" i="5" s="1"/>
  <c r="FT31" i="5" s="1"/>
  <c r="FT32" i="5" s="1"/>
  <c r="FT33" i="5" s="1"/>
  <c r="FT34" i="5" s="1"/>
  <c r="FT35" i="5" s="1"/>
  <c r="FT10" i="5"/>
  <c r="BP14" i="5"/>
  <c r="BP15" i="5" s="1"/>
  <c r="BP16" i="5" s="1"/>
  <c r="BP17" i="5" s="1"/>
  <c r="BP18" i="5" s="1"/>
  <c r="BP19" i="5" s="1"/>
  <c r="BP20" i="5" s="1"/>
  <c r="BP21" i="5" s="1"/>
  <c r="BP22" i="5" s="1"/>
  <c r="BP23" i="5" s="1"/>
  <c r="BP10" i="5"/>
  <c r="ZP10" i="5"/>
  <c r="ZP11" i="5"/>
  <c r="AGT10" i="5"/>
  <c r="SF17" i="5"/>
  <c r="SF18" i="5" s="1"/>
  <c r="SF19" i="5" s="1"/>
  <c r="SF20" i="5" s="1"/>
  <c r="SF21" i="5" s="1"/>
  <c r="SF10" i="5"/>
  <c r="AGB14" i="5"/>
  <c r="AGB15" i="5" s="1"/>
  <c r="AGB16" i="5" s="1"/>
  <c r="AGB17" i="5" s="1"/>
  <c r="AGB18" i="5" s="1"/>
  <c r="AGB19" i="5" s="1"/>
  <c r="AGB20" i="5" s="1"/>
  <c r="AGB21" i="5" s="1"/>
  <c r="AGB22" i="5" s="1"/>
  <c r="AGB23" i="5" s="1"/>
  <c r="AGB24" i="5" s="1"/>
  <c r="AGB25" i="5" s="1"/>
  <c r="AGB26" i="5" s="1"/>
  <c r="AGB10" i="5" s="1"/>
  <c r="ACY10" i="5"/>
  <c r="XB14" i="5"/>
  <c r="XB15" i="5" s="1"/>
  <c r="XB16" i="5" s="1"/>
  <c r="XB17" i="5" s="1"/>
  <c r="XB18" i="5" s="1"/>
  <c r="XB19" i="5" s="1"/>
  <c r="XB20" i="5" s="1"/>
  <c r="XB21" i="5" s="1"/>
  <c r="XB22" i="5" s="1"/>
  <c r="XB23" i="5" s="1"/>
  <c r="XB24" i="5" s="1"/>
  <c r="XB25" i="5" s="1"/>
  <c r="XB26" i="5" s="1"/>
  <c r="TP10" i="5"/>
  <c r="TP14" i="5"/>
  <c r="TP15" i="5" s="1"/>
  <c r="TP16" i="5" s="1"/>
  <c r="TP17" i="5" s="1"/>
  <c r="TP18" i="5" s="1"/>
  <c r="TP19" i="5" s="1"/>
  <c r="TP20" i="5" s="1"/>
  <c r="TP21" i="5" s="1"/>
  <c r="TP22" i="5" s="1"/>
  <c r="TP23" i="5" s="1"/>
  <c r="TP24" i="5" s="1"/>
  <c r="TP25" i="5" s="1"/>
  <c r="TP26" i="5" s="1"/>
  <c r="MR14" i="5"/>
  <c r="MR15" i="5" s="1"/>
  <c r="MR16" i="5" s="1"/>
  <c r="MR17" i="5" s="1"/>
  <c r="MR18" i="5" s="1"/>
  <c r="MR19" i="5" s="1"/>
  <c r="MR20" i="5" s="1"/>
  <c r="MR21" i="5" s="1"/>
  <c r="MR10" i="5"/>
  <c r="JF14" i="5"/>
  <c r="JF15" i="5" s="1"/>
  <c r="FK14" i="5"/>
  <c r="FK15" i="5" s="1"/>
  <c r="FK16" i="5" s="1"/>
  <c r="FK17" i="5" s="1"/>
  <c r="FK18" i="5" s="1"/>
  <c r="FK19" i="5" s="1"/>
  <c r="FK20" i="5" s="1"/>
  <c r="FK21" i="5" s="1"/>
  <c r="FK22" i="5" s="1"/>
  <c r="FK23" i="5" s="1"/>
  <c r="FK24" i="5" s="1"/>
  <c r="FK25" i="5" s="1"/>
  <c r="FK26" i="5" s="1"/>
  <c r="FK27" i="5" s="1"/>
  <c r="FK28" i="5" s="1"/>
  <c r="FK29" i="5" s="1"/>
  <c r="FK30" i="5" s="1"/>
  <c r="FK31" i="5" s="1"/>
  <c r="FK32" i="5" s="1"/>
  <c r="FK33" i="5" s="1"/>
  <c r="FK34" i="5" s="1"/>
  <c r="FK35" i="5" s="1"/>
  <c r="BG10" i="5"/>
  <c r="ZY11" i="5"/>
  <c r="HV15" i="5"/>
  <c r="HV16" i="5" s="1"/>
  <c r="HV17" i="5" s="1"/>
  <c r="HV18" i="5" s="1"/>
  <c r="HV19" i="5" s="1"/>
  <c r="HV20" i="5" s="1"/>
  <c r="HV21" i="5" s="1"/>
  <c r="HV22" i="5" s="1"/>
  <c r="HV23" i="5" s="1"/>
  <c r="HV24" i="5" s="1"/>
  <c r="HV25" i="5" s="1"/>
  <c r="HV26" i="5" s="1"/>
  <c r="HV27" i="5" s="1"/>
  <c r="HV28" i="5" s="1"/>
  <c r="HV29" i="5" s="1"/>
  <c r="HV30" i="5" s="1"/>
  <c r="HV31" i="5" s="1"/>
  <c r="HV32" i="5" s="1"/>
  <c r="HV33" i="5" s="1"/>
  <c r="HV34" i="5" s="1"/>
  <c r="HV35" i="5" s="1"/>
  <c r="HV36" i="5" s="1"/>
  <c r="HV37" i="5" s="1"/>
  <c r="HV38" i="5" s="1"/>
  <c r="HV39" i="5" s="1"/>
  <c r="HV40" i="5" s="1"/>
  <c r="HV41" i="5" s="1"/>
  <c r="AFS10" i="5"/>
  <c r="WS10" i="5"/>
  <c r="MI10" i="5"/>
  <c r="AX10" i="5"/>
  <c r="VR10" i="5"/>
  <c r="AFA17" i="5"/>
  <c r="AFA18" i="5" s="1"/>
  <c r="AFA19" i="5" s="1"/>
  <c r="AFA20" i="5" s="1"/>
  <c r="AFA21" i="5" s="1"/>
  <c r="AFA22" i="5" s="1"/>
  <c r="AFA23" i="5" s="1"/>
  <c r="AFA24" i="5" s="1"/>
  <c r="ACP10" i="5"/>
  <c r="ZV14" i="5"/>
  <c r="ZV15" i="5" s="1"/>
  <c r="ZV16" i="5" s="1"/>
  <c r="ZV17" i="5" s="1"/>
  <c r="ZV18" i="5" s="1"/>
  <c r="ZV19" i="5" s="1"/>
  <c r="ZV20" i="5" s="1"/>
  <c r="ZV21" i="5" s="1"/>
  <c r="ZV22" i="5" s="1"/>
  <c r="ZV23" i="5" s="1"/>
  <c r="ZV24" i="5" s="1"/>
  <c r="ZV25" i="5" s="1"/>
  <c r="ZV26" i="5" s="1"/>
  <c r="TG10" i="5"/>
  <c r="PU10" i="5"/>
  <c r="IW10" i="5"/>
  <c r="FB14" i="5"/>
  <c r="FB15" i="5" s="1"/>
  <c r="FB16" i="5" s="1"/>
  <c r="FB17" i="5" s="1"/>
  <c r="FB18" i="5" s="1"/>
  <c r="FB19" i="5" s="1"/>
  <c r="FB20" i="5" s="1"/>
  <c r="FB21" i="5" s="1"/>
  <c r="FB22" i="5" s="1"/>
  <c r="FB23" i="5" s="1"/>
  <c r="FB24" i="5" s="1"/>
  <c r="FB25" i="5" s="1"/>
  <c r="FB26" i="5" s="1"/>
  <c r="FB27" i="5" s="1"/>
  <c r="YC16" i="5"/>
  <c r="YC17" i="5" s="1"/>
  <c r="YC18" i="5" s="1"/>
  <c r="YC19" i="5" s="1"/>
  <c r="YC20" i="5" s="1"/>
  <c r="YC21" i="5" s="1"/>
  <c r="YC22" i="5" s="1"/>
  <c r="YC23" i="5" s="1"/>
  <c r="AAE14" i="5"/>
  <c r="AAE15" i="5" s="1"/>
  <c r="AAE16" i="5" s="1"/>
  <c r="AAE17" i="5" s="1"/>
  <c r="AAE18" i="5" s="1"/>
  <c r="AAE19" i="5" s="1"/>
  <c r="AAE20" i="5" s="1"/>
  <c r="AAE21" i="5" s="1"/>
  <c r="AAE22" i="5" s="1"/>
  <c r="AAE23" i="5" s="1"/>
  <c r="AAE24" i="5" s="1"/>
  <c r="AAE25" i="5" s="1"/>
  <c r="AAE26" i="5" s="1"/>
  <c r="UQ10" i="5"/>
  <c r="OK15" i="5"/>
  <c r="OK16" i="5" s="1"/>
  <c r="OK17" i="5" s="1"/>
  <c r="OK18" i="5" s="1"/>
  <c r="OK19" i="5" s="1"/>
  <c r="OK20" i="5" s="1"/>
  <c r="OK21" i="5" s="1"/>
  <c r="OK22" i="5" s="1"/>
  <c r="OK23" i="5" s="1"/>
  <c r="OK24" i="5" s="1"/>
  <c r="AFJ10" i="5"/>
  <c r="ACG14" i="5"/>
  <c r="ACG15" i="5" s="1"/>
  <c r="ACG16" i="5" s="1"/>
  <c r="ACG17" i="5" s="1"/>
  <c r="ACG18" i="5" s="1"/>
  <c r="ACG19" i="5" s="1"/>
  <c r="ACG20" i="5" s="1"/>
  <c r="ACG21" i="5" s="1"/>
  <c r="ACG10" i="5"/>
  <c r="WJ10" i="5"/>
  <c r="SX1" i="5"/>
  <c r="SX6" i="5"/>
  <c r="TC8" i="5" s="1"/>
  <c r="PL14" i="5"/>
  <c r="PL15" i="5" s="1"/>
  <c r="PL16" i="5" s="1"/>
  <c r="PL17" i="5" s="1"/>
  <c r="PL18" i="5" s="1"/>
  <c r="PL19" i="5" s="1"/>
  <c r="PL20" i="5" s="1"/>
  <c r="PL21" i="5" s="1"/>
  <c r="PL22" i="5" s="1"/>
  <c r="PL23" i="5" s="1"/>
  <c r="PL24" i="5" s="1"/>
  <c r="PL25" i="5" s="1"/>
  <c r="PL26" i="5" s="1"/>
  <c r="PL27" i="5" s="1"/>
  <c r="PL28" i="5" s="1"/>
  <c r="PL29" i="5" s="1"/>
  <c r="PL30" i="5" s="1"/>
  <c r="PL31" i="5" s="1"/>
  <c r="LZ10" i="5"/>
  <c r="LZ14" i="5"/>
  <c r="LZ15" i="5" s="1"/>
  <c r="LZ16" i="5" s="1"/>
  <c r="LZ17" i="5" s="1"/>
  <c r="LZ18" i="5" s="1"/>
  <c r="LZ19" i="5" s="1"/>
  <c r="IN14" i="5"/>
  <c r="IN15" i="5" s="1"/>
  <c r="IN16" i="5" s="1"/>
  <c r="IN17" i="5" s="1"/>
  <c r="IN18" i="5" s="1"/>
  <c r="IN19" i="5" s="1"/>
  <c r="IN20" i="5" s="1"/>
  <c r="IN21" i="5" s="1"/>
  <c r="IN22" i="5" s="1"/>
  <c r="IN10" i="5"/>
  <c r="ES10" i="5"/>
  <c r="ES14" i="5"/>
  <c r="ES15" i="5" s="1"/>
  <c r="ES16" i="5" s="1"/>
  <c r="ES17" i="5" s="1"/>
  <c r="ES18" i="5" s="1"/>
  <c r="ES19" i="5" s="1"/>
  <c r="ES20" i="5" s="1"/>
  <c r="ES21" i="5" s="1"/>
  <c r="ES22" i="5" s="1"/>
  <c r="AO10" i="5"/>
  <c r="RW15" i="5"/>
  <c r="RW16" i="5" s="1"/>
  <c r="RW17" i="5" s="1"/>
  <c r="RW18" i="5" s="1"/>
  <c r="RW19" i="5" s="1"/>
  <c r="RW20" i="5" s="1"/>
  <c r="RW21" i="5" s="1"/>
  <c r="RW10" i="5"/>
  <c r="ZD10" i="5"/>
  <c r="RE15" i="5"/>
  <c r="RE16" i="5" s="1"/>
  <c r="RE17" i="5" s="1"/>
  <c r="RE18" i="5" s="1"/>
  <c r="RE19" i="5" s="1"/>
  <c r="RE20" i="5" s="1"/>
  <c r="RE21" i="5" s="1"/>
  <c r="RE22" i="5" s="1"/>
  <c r="RE23" i="5" s="1"/>
  <c r="RE24" i="5" s="1"/>
  <c r="RE25" i="5" s="1"/>
  <c r="RE26" i="5" s="1"/>
  <c r="HM10" i="5"/>
  <c r="CQ15" i="5"/>
  <c r="CQ16" i="5" s="1"/>
  <c r="CQ17" i="5" s="1"/>
  <c r="CQ18" i="5" s="1"/>
  <c r="CQ19" i="5" s="1"/>
  <c r="CQ20" i="5" s="1"/>
  <c r="CQ21" i="5" s="1"/>
  <c r="CQ22" i="5" s="1"/>
  <c r="CQ23" i="5" s="1"/>
  <c r="CQ24" i="5" s="1"/>
  <c r="CQ25" i="5" s="1"/>
  <c r="CQ26" i="5" s="1"/>
  <c r="CQ27" i="5" s="1"/>
  <c r="CQ28" i="5" s="1"/>
  <c r="CQ29" i="5" s="1"/>
  <c r="CQ30" i="5" s="1"/>
  <c r="CQ31" i="5" s="1"/>
  <c r="CQ32" i="5" s="1"/>
  <c r="CQ33" i="5" s="1"/>
  <c r="CQ34" i="5" s="1"/>
  <c r="CQ35" i="5" s="1"/>
  <c r="AHC10" i="5"/>
  <c r="GL10" i="5"/>
  <c r="AAZ11" i="5"/>
  <c r="KG10" i="5"/>
  <c r="ABX10" i="5"/>
  <c r="ZM10" i="5"/>
  <c r="WA10" i="5"/>
  <c r="SO10" i="5"/>
  <c r="PC10" i="5"/>
  <c r="LQ10" i="5"/>
  <c r="AF10" i="5"/>
  <c r="AID14" i="5"/>
  <c r="AID15" i="5" s="1"/>
  <c r="AID16" i="5" s="1"/>
  <c r="AID17" i="5" s="1"/>
  <c r="AID18" i="5" s="1"/>
  <c r="AID19" i="5" s="1"/>
  <c r="AID20" i="5" s="1"/>
  <c r="AID21" i="5" s="1"/>
  <c r="AID22" i="5" s="1"/>
  <c r="AID23" i="5" s="1"/>
  <c r="AID24" i="5" s="1"/>
  <c r="AID25" i="5" s="1"/>
  <c r="AID26" i="5" s="1"/>
  <c r="AID27" i="5" s="1"/>
  <c r="AID28" i="5" s="1"/>
  <c r="AID29" i="5" s="1"/>
  <c r="AID30" i="5" s="1"/>
  <c r="AID31" i="5" s="1"/>
  <c r="AID10" i="5"/>
  <c r="ABO14" i="5"/>
  <c r="ABO15" i="5" s="1"/>
  <c r="ABO16" i="5" s="1"/>
  <c r="ABO17" i="5" s="1"/>
  <c r="ABO18" i="5" s="1"/>
  <c r="ABO19" i="5" s="1"/>
  <c r="ABO20" i="5" s="1"/>
  <c r="ABO21" i="5" s="1"/>
  <c r="ABO22" i="5" s="1"/>
  <c r="ABO23" i="5" s="1"/>
  <c r="ABO10" i="5"/>
  <c r="OT14" i="5"/>
  <c r="OT15" i="5" s="1"/>
  <c r="OT16" i="5" s="1"/>
  <c r="OT17" i="5" s="1"/>
  <c r="OT18" i="5" s="1"/>
  <c r="OT19" i="5" s="1"/>
  <c r="OT20" i="5" s="1"/>
  <c r="OT21" i="5" s="1"/>
  <c r="OT22" i="5" s="1"/>
  <c r="OT23" i="5" s="1"/>
  <c r="OT24" i="5" s="1"/>
  <c r="OT25" i="5" s="1"/>
  <c r="OT26" i="5" s="1"/>
  <c r="OT27" i="5" s="1"/>
  <c r="OT28" i="5" s="1"/>
  <c r="OT29" i="5" s="1"/>
  <c r="OT30" i="5" s="1"/>
  <c r="OT31" i="5" s="1"/>
  <c r="OT32" i="5" s="1"/>
  <c r="OT33" i="5" s="1"/>
  <c r="OT34" i="5" s="1"/>
  <c r="OT35" i="5" s="1"/>
  <c r="OT36" i="5" s="1"/>
  <c r="OT37" i="5" s="1"/>
  <c r="OT38" i="5" s="1"/>
  <c r="OT39" i="5" s="1"/>
  <c r="OT40" i="5" s="1"/>
  <c r="OT41" i="5" s="1"/>
  <c r="OT42" i="5" s="1"/>
  <c r="OT43" i="5" s="1"/>
  <c r="OT44" i="5" s="1"/>
  <c r="OT45" i="5" s="1"/>
  <c r="OT46" i="5" s="1"/>
  <c r="OT47" i="5" s="1"/>
  <c r="OT48" i="5" s="1"/>
  <c r="OT49" i="5" s="1"/>
  <c r="OT50" i="5" s="1"/>
  <c r="OT51" i="5" s="1"/>
  <c r="DR14" i="5"/>
  <c r="DR15" i="5" s="1"/>
  <c r="DR16" i="5" s="1"/>
  <c r="DR17" i="5" s="1"/>
  <c r="DR18" i="5" s="1"/>
  <c r="DR19" i="5" s="1"/>
  <c r="DR20" i="5" s="1"/>
  <c r="DR21" i="5" s="1"/>
  <c r="DR22" i="5" s="1"/>
  <c r="DR23" i="5" s="1"/>
  <c r="DR24" i="5" s="1"/>
  <c r="DR25" i="5" s="1"/>
  <c r="DR26" i="5" s="1"/>
  <c r="W10" i="5"/>
  <c r="G1" i="5"/>
  <c r="G2" i="5" s="1"/>
  <c r="AER10" i="5"/>
  <c r="ABF10" i="5"/>
  <c r="HD10" i="5"/>
  <c r="HD14" i="5"/>
  <c r="HD15" i="5" s="1"/>
  <c r="HD16" i="5" s="1"/>
  <c r="HD17" i="5" s="1"/>
  <c r="HD18" i="5" s="1"/>
  <c r="HD19" i="5" s="1"/>
  <c r="HD20" i="5" s="1"/>
  <c r="HD21" i="5" s="1"/>
  <c r="HD22" i="5" s="1"/>
  <c r="HD23" i="5" s="1"/>
  <c r="HD24" i="5" s="1"/>
  <c r="HD25" i="5" s="1"/>
  <c r="HD26" i="5" s="1"/>
  <c r="HD27" i="5" s="1"/>
  <c r="HD28" i="5" s="1"/>
  <c r="HD29" i="5" s="1"/>
  <c r="HD30" i="5" s="1"/>
  <c r="HD31" i="5" s="1"/>
  <c r="N14" i="5"/>
  <c r="N15" i="5" s="1"/>
  <c r="N16" i="5" s="1"/>
  <c r="N17" i="5" s="1"/>
  <c r="N18" i="5" s="1"/>
  <c r="N19" i="5" s="1"/>
  <c r="N20" i="5" s="1"/>
  <c r="N21" i="5" s="1"/>
  <c r="N22" i="5" s="1"/>
  <c r="N23" i="5" s="1"/>
  <c r="N10" i="5"/>
  <c r="BY1" i="5"/>
  <c r="BY6" i="5"/>
  <c r="G3" i="5" l="1"/>
  <c r="AGB1" i="5"/>
  <c r="AGB6" i="5"/>
  <c r="AGG8" i="5" s="1"/>
  <c r="W6" i="5"/>
  <c r="AB8" i="5" s="1"/>
  <c r="W1" i="5"/>
  <c r="LQ1" i="5"/>
  <c r="LQ6" i="5"/>
  <c r="LV8" i="5" s="1"/>
  <c r="ES1" i="5"/>
  <c r="ES6" i="5"/>
  <c r="ACG1" i="5"/>
  <c r="ACG6" i="5"/>
  <c r="ACL8" i="5" s="1"/>
  <c r="IW1" i="5"/>
  <c r="IW6" i="5"/>
  <c r="JB8" i="5" s="1"/>
  <c r="MI1" i="5"/>
  <c r="MI6" i="5"/>
  <c r="MN8" i="5" s="1"/>
  <c r="SF6" i="5"/>
  <c r="SF1" i="5"/>
  <c r="LH1" i="5"/>
  <c r="LH6" i="5"/>
  <c r="LM8" i="5" s="1"/>
  <c r="UZ6" i="5"/>
  <c r="VE8" i="5" s="1"/>
  <c r="UZ1" i="5"/>
  <c r="N1" i="5"/>
  <c r="N6" i="5"/>
  <c r="S8" i="5" s="1"/>
  <c r="PC6" i="5"/>
  <c r="PH8" i="5" s="1"/>
  <c r="PC1" i="5"/>
  <c r="CQ10" i="5"/>
  <c r="IN6" i="5"/>
  <c r="IN1" i="5"/>
  <c r="PU1" i="5"/>
  <c r="PU6" i="5"/>
  <c r="PZ8" i="5" s="1"/>
  <c r="WS1" i="5"/>
  <c r="WS6" i="5"/>
  <c r="WX8" i="5" s="1"/>
  <c r="MR6" i="5"/>
  <c r="MW8" i="5" s="1"/>
  <c r="MR1" i="5"/>
  <c r="NA6" i="5"/>
  <c r="NF8" i="5" s="1"/>
  <c r="NA1" i="5"/>
  <c r="UH10" i="5"/>
  <c r="YC6" i="5"/>
  <c r="YH8" i="5" s="1"/>
  <c r="YC1" i="5"/>
  <c r="DI10" i="5"/>
  <c r="DR10" i="5"/>
  <c r="SO1" i="5"/>
  <c r="SO6" i="5"/>
  <c r="ST8" i="5" s="1"/>
  <c r="HM1" i="5"/>
  <c r="HM6" i="5"/>
  <c r="HR8" i="5" s="1"/>
  <c r="AFJ1" i="5"/>
  <c r="AFJ6" i="5"/>
  <c r="AFO8" i="5" s="1"/>
  <c r="TG1" i="5"/>
  <c r="TG6" i="5"/>
  <c r="TL8" i="5" s="1"/>
  <c r="AFS1" i="5"/>
  <c r="AFS6" i="5"/>
  <c r="AFX8" i="5" s="1"/>
  <c r="AGT1" i="5"/>
  <c r="AGT6" i="5"/>
  <c r="AGY8" i="5" s="1"/>
  <c r="AGK10" i="5"/>
  <c r="EA10" i="5"/>
  <c r="AEI6" i="5"/>
  <c r="AEN8" i="5" s="1"/>
  <c r="AEI1" i="5"/>
  <c r="OT10" i="5"/>
  <c r="WA6" i="5"/>
  <c r="WF8" i="5" s="1"/>
  <c r="WA1" i="5"/>
  <c r="RE10" i="5"/>
  <c r="OK10" i="5"/>
  <c r="ZV10" i="5"/>
  <c r="HV10" i="5"/>
  <c r="QM6" i="5"/>
  <c r="QR8" i="5" s="1"/>
  <c r="QM1" i="5"/>
  <c r="XT10" i="5"/>
  <c r="AHL10" i="5"/>
  <c r="CZ6" i="5"/>
  <c r="DE8" i="5" s="1"/>
  <c r="CZ1" i="5"/>
  <c r="VI1" i="5"/>
  <c r="VI6" i="5"/>
  <c r="HD6" i="5"/>
  <c r="HI8" i="5" s="1"/>
  <c r="HD1" i="5"/>
  <c r="CH6" i="5"/>
  <c r="CM8" i="5" s="1"/>
  <c r="CH1" i="5"/>
  <c r="ABO6" i="5"/>
  <c r="ABT8" i="5" s="1"/>
  <c r="ABO1" i="5"/>
  <c r="ACP1" i="5"/>
  <c r="ACP6" i="5"/>
  <c r="ACU8" i="5" s="1"/>
  <c r="ADQ10" i="5"/>
  <c r="KP10" i="5"/>
  <c r="AER6" i="5"/>
  <c r="AEW8" i="5" s="1"/>
  <c r="AER1" i="5"/>
  <c r="KG6" i="5"/>
  <c r="KL8" i="5" s="1"/>
  <c r="KG1" i="5"/>
  <c r="BG1" i="5"/>
  <c r="BG6" i="5"/>
  <c r="BL8" i="5" s="1"/>
  <c r="XB10" i="5"/>
  <c r="E3" i="5"/>
  <c r="FT1" i="5"/>
  <c r="FT6" i="5"/>
  <c r="FY8" i="5" s="1"/>
  <c r="XK10" i="5"/>
  <c r="AAN1" i="5"/>
  <c r="AAN6" i="5"/>
  <c r="AAS8" i="5" s="1"/>
  <c r="ADZ10" i="5"/>
  <c r="GL6" i="5"/>
  <c r="GQ8" i="5" s="1"/>
  <c r="GL1" i="5"/>
  <c r="AO1" i="5"/>
  <c r="AO6" i="5"/>
  <c r="AT8" i="5" s="1"/>
  <c r="VR1" i="5"/>
  <c r="VR6" i="5"/>
  <c r="VW8" i="5" s="1"/>
  <c r="FK10" i="5"/>
  <c r="AAE10" i="5"/>
  <c r="JX10" i="5"/>
  <c r="RN10" i="5"/>
  <c r="YU1" i="5"/>
  <c r="YU6" i="5"/>
  <c r="YZ8" i="5" s="1"/>
  <c r="ZM6" i="5"/>
  <c r="ZR8" i="5" s="1"/>
  <c r="ZM1" i="5"/>
  <c r="LZ6" i="5"/>
  <c r="ME8" i="5" s="1"/>
  <c r="LZ1" i="5"/>
  <c r="TP1" i="5"/>
  <c r="TP6" i="5"/>
  <c r="TU8" i="5" s="1"/>
  <c r="GU6" i="5"/>
  <c r="GZ8" i="5" s="1"/>
  <c r="GU1" i="5"/>
  <c r="AHU6" i="5"/>
  <c r="AHZ8" i="5" s="1"/>
  <c r="AHU1" i="5"/>
  <c r="ABF1" i="5"/>
  <c r="ABF6" i="5"/>
  <c r="ABK8" i="5" s="1"/>
  <c r="ABX6" i="5"/>
  <c r="ACC8" i="5" s="1"/>
  <c r="ABX1" i="5"/>
  <c r="ZD6" i="5"/>
  <c r="ZI8" i="5" s="1"/>
  <c r="ZD1" i="5"/>
  <c r="UQ6" i="5"/>
  <c r="UV8" i="5" s="1"/>
  <c r="UQ1" i="5"/>
  <c r="BP1" i="5"/>
  <c r="BP6" i="5"/>
  <c r="BU8" i="5" s="1"/>
  <c r="TY10" i="5"/>
  <c r="KY1" i="5"/>
  <c r="KY6" i="5"/>
  <c r="LD8" i="5" s="1"/>
  <c r="RW1" i="5"/>
  <c r="RW6" i="5"/>
  <c r="SB8" i="5" s="1"/>
  <c r="PL10" i="5"/>
  <c r="GC10" i="5"/>
  <c r="QD1" i="5"/>
  <c r="QD6" i="5"/>
  <c r="QI8" i="5" s="1"/>
  <c r="AID6" i="5"/>
  <c r="AII8" i="5" s="1"/>
  <c r="AID1" i="5"/>
  <c r="AFA10" i="5"/>
  <c r="ACY1" i="5"/>
  <c r="ACY6" i="5"/>
  <c r="ADD8" i="5" s="1"/>
  <c r="YL10" i="5"/>
  <c r="AF1" i="5"/>
  <c r="AF6" i="5"/>
  <c r="AK8" i="5" s="1"/>
  <c r="AHC1" i="5"/>
  <c r="AHC6" i="5"/>
  <c r="AHH8" i="5" s="1"/>
  <c r="WJ6" i="5"/>
  <c r="WO8" i="5" s="1"/>
  <c r="WJ1" i="5"/>
  <c r="FB10" i="5"/>
  <c r="AX6" i="5"/>
  <c r="BC8" i="5" s="1"/>
  <c r="AX1" i="5"/>
  <c r="JF10" i="5"/>
  <c r="JO10" i="5"/>
  <c r="ADH10" i="5"/>
  <c r="NJ6" i="5"/>
  <c r="NO8" i="5" s="1"/>
  <c r="NJ1" i="5"/>
  <c r="QV6" i="5"/>
  <c r="QV1" i="5"/>
  <c r="NS10" i="5"/>
  <c r="OT1" i="5" l="1"/>
  <c r="OT6" i="5"/>
  <c r="OY8" i="5" s="1"/>
  <c r="C1" i="5"/>
  <c r="NS6" i="5"/>
  <c r="NX8" i="5" s="1"/>
  <c r="NS1" i="5"/>
  <c r="FB1" i="5"/>
  <c r="FB6" i="5"/>
  <c r="FG8" i="5" s="1"/>
  <c r="AFA6" i="5"/>
  <c r="AFA1" i="5"/>
  <c r="ADQ1" i="5"/>
  <c r="ADQ6" i="5"/>
  <c r="ADV8" i="5" s="1"/>
  <c r="RE6" i="5"/>
  <c r="RJ8" i="5" s="1"/>
  <c r="RE1" i="5"/>
  <c r="DR6" i="5"/>
  <c r="DW8" i="5" s="1"/>
  <c r="DR1" i="5"/>
  <c r="TY1" i="5"/>
  <c r="TY6" i="5"/>
  <c r="UD8" i="5" s="1"/>
  <c r="DI6" i="5"/>
  <c r="DN8" i="5" s="1"/>
  <c r="DI1" i="5"/>
  <c r="XB1" i="5"/>
  <c r="XB6" i="5"/>
  <c r="XG8" i="5" s="1"/>
  <c r="AGK1" i="5"/>
  <c r="AGK6" i="5"/>
  <c r="AGP8" i="5" s="1"/>
  <c r="XT1" i="5"/>
  <c r="XT6" i="5"/>
  <c r="XY8" i="5" s="1"/>
  <c r="UH1" i="5"/>
  <c r="UH6" i="5"/>
  <c r="UM8" i="5" s="1"/>
  <c r="ADH6" i="5"/>
  <c r="ADM8" i="5" s="1"/>
  <c r="ADH1" i="5"/>
  <c r="JX1" i="5"/>
  <c r="JX6" i="5"/>
  <c r="KC8" i="5" s="1"/>
  <c r="PL6" i="5"/>
  <c r="PQ8" i="5" s="1"/>
  <c r="PL1" i="5"/>
  <c r="AAE1" i="5"/>
  <c r="AAE6" i="5"/>
  <c r="AAJ8" i="5" s="1"/>
  <c r="EA1" i="5"/>
  <c r="EA6" i="5"/>
  <c r="EF8" i="5" s="1"/>
  <c r="YL6" i="5"/>
  <c r="YQ8" i="5" s="1"/>
  <c r="YL1" i="5"/>
  <c r="XK1" i="5"/>
  <c r="XK6" i="5"/>
  <c r="XP8" i="5" s="1"/>
  <c r="ZV1" i="5"/>
  <c r="ZV6" i="5"/>
  <c r="AAA8" i="5" s="1"/>
  <c r="AHL1" i="5"/>
  <c r="AHL6" i="5"/>
  <c r="AHQ8" i="5" s="1"/>
  <c r="RN6" i="5"/>
  <c r="RS8" i="5" s="1"/>
  <c r="RN1" i="5"/>
  <c r="GC1" i="5"/>
  <c r="GC6" i="5"/>
  <c r="GH8" i="5" s="1"/>
  <c r="ADZ6" i="5"/>
  <c r="AEE8" i="5" s="1"/>
  <c r="ADZ1" i="5"/>
  <c r="CQ6" i="5"/>
  <c r="CV8" i="5" s="1"/>
  <c r="CQ1" i="5"/>
  <c r="JO1" i="5"/>
  <c r="JO6" i="5"/>
  <c r="JT8" i="5" s="1"/>
  <c r="JF6" i="5"/>
  <c r="JK8" i="5" s="1"/>
  <c r="JF1" i="5"/>
  <c r="FK1" i="5"/>
  <c r="FK6" i="5"/>
  <c r="FP8" i="5" s="1"/>
  <c r="HV6" i="5"/>
  <c r="IA8" i="5" s="1"/>
  <c r="HV1" i="5"/>
  <c r="KP1" i="5"/>
  <c r="KP6" i="5"/>
  <c r="KU8" i="5" s="1"/>
  <c r="OK1" i="5"/>
  <c r="OK6" i="5"/>
  <c r="OP8" i="5" s="1"/>
  <c r="J1" i="5" l="1"/>
  <c r="C2" i="5"/>
  <c r="J2" i="5" s="1"/>
</calcChain>
</file>

<file path=xl/sharedStrings.xml><?xml version="1.0" encoding="utf-8"?>
<sst xmlns="http://schemas.openxmlformats.org/spreadsheetml/2006/main" count="5673" uniqueCount="1249">
  <si>
    <t>Fleer            1990-1998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</si>
  <si>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</si>
  <si>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</si>
  <si>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</si>
  <si>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</si>
  <si>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</si>
  <si>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</si>
  <si>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</si>
  <si>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</si>
  <si>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</si>
  <si>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</si>
  <si>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Estimated Total Value</t>
  </si>
  <si>
    <t>1990-91 Fleer</t>
  </si>
  <si>
    <t>1991-92 Fleer</t>
  </si>
  <si>
    <t>1992-93 Fleer</t>
  </si>
  <si>
    <t>1993-94 Fleer</t>
  </si>
  <si>
    <t>1994-95 Fleer</t>
  </si>
  <si>
    <t>1995-96 Fleer</t>
  </si>
  <si>
    <t>1996-97 Fleer</t>
  </si>
  <si>
    <t>1997-98 Fleer</t>
  </si>
  <si>
    <t>1998-99 Fleer Tradition</t>
  </si>
  <si>
    <t>1999-00 Fleer Tradition</t>
  </si>
  <si>
    <t>1990-1999 Fleer Autographs</t>
  </si>
  <si>
    <t>All-Stars</t>
  </si>
  <si>
    <t>Rookie Sensations</t>
  </si>
  <si>
    <t>Pro-Visions</t>
  </si>
  <si>
    <t>Schoolyard Stars</t>
  </si>
  <si>
    <t>Dominique Wilkins</t>
  </si>
  <si>
    <t>Dikembe Mutombo</t>
  </si>
  <si>
    <t>Slam Dunk Wrapper Exchange</t>
  </si>
  <si>
    <t>Larry Johnson</t>
  </si>
  <si>
    <t>Team Leaders</t>
  </si>
  <si>
    <t>Total D</t>
  </si>
  <si>
    <t>Sharpshooters</t>
  </si>
  <si>
    <t>Lottery Exchange Card</t>
  </si>
  <si>
    <t>Lottery Exchange</t>
  </si>
  <si>
    <t>Clyde Drexler - Career Highlights</t>
  </si>
  <si>
    <t>First Year Phenoms</t>
  </si>
  <si>
    <t>Internationals</t>
  </si>
  <si>
    <t>Living Legends</t>
  </si>
  <si>
    <t>NBA Superstars</t>
  </si>
  <si>
    <t>Towers of Power</t>
  </si>
  <si>
    <t>Career Achievement Awards</t>
  </si>
  <si>
    <t>Award Winners</t>
  </si>
  <si>
    <t>All-Defensive</t>
  </si>
  <si>
    <t>Superstars</t>
  </si>
  <si>
    <t>League Leaders</t>
  </si>
  <si>
    <t xml:space="preserve"> Total D</t>
  </si>
  <si>
    <t>Triple Threats</t>
  </si>
  <si>
    <t>Young Lions</t>
  </si>
  <si>
    <t>Stackhouse's Scrapbook (2 of 8 Card Set)</t>
  </si>
  <si>
    <t>Class Encounters</t>
  </si>
  <si>
    <t>Double Double</t>
  </si>
  <si>
    <t>End-to-End</t>
  </si>
  <si>
    <t>Hardwood Leaders</t>
  </si>
  <si>
    <t>Franchise Futures</t>
  </si>
  <si>
    <t>Rookie Phenoms</t>
  </si>
  <si>
    <t>Rookie Phenoms Hot Packs PARALLELs</t>
  </si>
  <si>
    <t>Total O</t>
  </si>
  <si>
    <t>Total O Hot Packs PARALLELs</t>
  </si>
  <si>
    <t>Stackhouse's Scrapbook</t>
  </si>
  <si>
    <t>Stackhouse's All-Fleer</t>
  </si>
  <si>
    <t>Game Breakers</t>
  </si>
  <si>
    <t>Thrill Seekers</t>
  </si>
  <si>
    <t>Decade of Excellence</t>
  </si>
  <si>
    <t>Lucky 13 Redemption</t>
  </si>
  <si>
    <t>Lucky 13 Prize</t>
  </si>
  <si>
    <t>Rookie Rewind</t>
  </si>
  <si>
    <t>Swing Shift</t>
  </si>
  <si>
    <t>Flair Hardwood Leaders</t>
  </si>
  <si>
    <t>Zone</t>
  </si>
  <si>
    <t>Soaring Stars</t>
  </si>
  <si>
    <t>High Flying Soaring Stars PARALLELs</t>
  </si>
  <si>
    <t>Key Ingredient</t>
  </si>
  <si>
    <t>Key Ingredient Gold PARALLELs</t>
  </si>
  <si>
    <t>Decade of Excellence - Rare Tradition PARALLELs</t>
  </si>
  <si>
    <t>Goudey Greats</t>
  </si>
  <si>
    <t>Million Dollar Moments</t>
  </si>
  <si>
    <t>Diamond Ink 1 Point</t>
  </si>
  <si>
    <t>Diamond Ink 5 Points</t>
  </si>
  <si>
    <t>Diamond Ink 10 Points</t>
  </si>
  <si>
    <t>Diamond Ink 25 Points</t>
  </si>
  <si>
    <t>Lucky 13 Redemptions</t>
  </si>
  <si>
    <t>Lucky 13 Exchange</t>
  </si>
  <si>
    <t>Electrifying</t>
  </si>
  <si>
    <t>Great Expectations</t>
  </si>
  <si>
    <t>Playmakers Theatre</t>
  </si>
  <si>
    <t>Timless Memories</t>
  </si>
  <si>
    <t>Masters of the Hardwood</t>
  </si>
  <si>
    <t>Net Effect</t>
  </si>
  <si>
    <t>Est. Print Run / Player</t>
  </si>
  <si>
    <t>N/A</t>
  </si>
  <si>
    <t>Insert Pack Odds</t>
  </si>
  <si>
    <t>Retail</t>
  </si>
  <si>
    <t>Rack</t>
  </si>
  <si>
    <t>Cello</t>
  </si>
  <si>
    <t>Unknown</t>
  </si>
  <si>
    <t>EXCH Set</t>
  </si>
  <si>
    <t>Hobby</t>
  </si>
  <si>
    <t>EXCH Card</t>
  </si>
  <si>
    <t>n/a</t>
  </si>
  <si>
    <t>Player Pack Odds</t>
  </si>
  <si>
    <t>Complete Set</t>
  </si>
  <si>
    <t>Size</t>
  </si>
  <si>
    <t>Thk.</t>
  </si>
  <si>
    <t xml:space="preserve">Card </t>
  </si>
  <si>
    <t>Insert</t>
  </si>
  <si>
    <t xml:space="preserve">Print </t>
  </si>
  <si>
    <t>Front</t>
  </si>
  <si>
    <t>Back</t>
  </si>
  <si>
    <t>#</t>
  </si>
  <si>
    <t>Card</t>
  </si>
  <si>
    <t>Grade</t>
  </si>
  <si>
    <t>Odds</t>
  </si>
  <si>
    <t>Run</t>
  </si>
  <si>
    <t>Image</t>
  </si>
  <si>
    <t>Player</t>
  </si>
  <si>
    <t>Des.</t>
  </si>
  <si>
    <t>Hard Case</t>
  </si>
  <si>
    <r>
      <t>2-</t>
    </r>
    <r>
      <rPr>
        <b/>
        <sz val="20"/>
        <color theme="1"/>
        <rFont val="Calibri"/>
        <family val="2"/>
      </rPr>
      <t>½ x 3-½"</t>
    </r>
  </si>
  <si>
    <t>Album</t>
  </si>
  <si>
    <t>Raw - NM+</t>
  </si>
  <si>
    <t> 1 Charles Barkley</t>
  </si>
  <si>
    <t> 1 David Robinson</t>
  </si>
  <si>
    <t> 1 David Robinson PV</t>
  </si>
  <si>
    <t> 1 Chris Mullin</t>
  </si>
  <si>
    <t> 1 Lionel Simmons</t>
  </si>
  <si>
    <t>Dominique Wilkins #1</t>
  </si>
  <si>
    <t>Dikembe Mutombo #1</t>
  </si>
  <si>
    <r>
      <t>#NNO - Jam Session Rank 1-10 (David Robinson / Dikembe Mutombo / Otis Thorpe / Hakeem Olajuwon / Shawn Kemp / Charles Barkley / Pervis Ellison / Chris Morris / Brad Daugherty / Derrick Coleman) </t>
    </r>
    <r>
      <rPr>
        <i/>
        <u/>
        <sz val="12"/>
        <color rgb="FF242729"/>
        <rFont val="Arial"/>
        <family val="2"/>
      </rPr>
      <t>EXCH</t>
    </r>
    <r>
      <rPr>
        <u/>
        <sz val="12"/>
        <color rgb="FF242729"/>
        <rFont val="Arial"/>
        <family val="2"/>
      </rPr>
      <t> - San Antonio Spurs / Denver Nuggets / Houston Rockets / Seattle SuperSonics / Phoenix Suns / Washington Bullets / New Jersey Nets / Cleveland Cavaliers</t>
    </r>
  </si>
  <si>
    <t>Larry Johnson #1</t>
  </si>
  <si>
    <t> 1 Michael Adams</t>
  </si>
  <si>
    <t> 1 Greg Anthony</t>
  </si>
  <si>
    <t> 1 Dominique Wilkins</t>
  </si>
  <si>
    <t> 1 Reggie Miller</t>
  </si>
  <si>
    <t>#NNO - 1993 NBA Draft Lottery Set Exchange Card RDM</t>
  </si>
  <si>
    <t> 1 Chris Webber EXCH</t>
  </si>
  <si>
    <t>Clyde Drexler #1</t>
  </si>
  <si>
    <t> 1 Brad Daugherty</t>
  </si>
  <si>
    <t> 1 Anthony Avent</t>
  </si>
  <si>
    <t> 1 Shawn Bradley</t>
  </si>
  <si>
    <t> 1 Alaa Abdelnaby</t>
  </si>
  <si>
    <t> 1 Mahmoud Abdul-Rauf</t>
  </si>
  <si>
    <t> 1 Tom Gugliotta</t>
  </si>
  <si>
    <t>#NNO - 1994 NBA Draft Lottery Set Exchange Card RDM</t>
  </si>
  <si>
    <t> 1 Glenn Robinson EXCH</t>
  </si>
  <si>
    <t> 1 Patrick Ewing</t>
  </si>
  <si>
    <t> 1 Dell Curry</t>
  </si>
  <si>
    <t> 1 Kenny Anderson</t>
  </si>
  <si>
    <t> 1 Mookie Blaylock</t>
  </si>
  <si>
    <t> 1 Grant Hill</t>
  </si>
  <si>
    <t> 1 Jamal Mashburn PV</t>
  </si>
  <si>
    <t> 1 Vin Baker</t>
  </si>
  <si>
    <t> 1 Mahmoud Abdul-Rauf LL</t>
  </si>
  <si>
    <t> 1 Mookie Blaylock / Dominique Wilkins / Alonzo Mourning</t>
  </si>
  <si>
    <t>Jerry Stackhouse  #S-1</t>
  </si>
  <si>
    <t> 1 Grant Hill / Charles Barkley</t>
  </si>
  <si>
    <t> 1 Derrick Alston</t>
  </si>
  <si>
    <t> 1 Kevin Garnett</t>
  </si>
  <si>
    <t> 1 Brian Grant</t>
  </si>
  <si>
    <t> 1 Shawn Kemp</t>
  </si>
  <si>
    <t> S-9 Jerry Stackhouse</t>
  </si>
  <si>
    <t> 1 Michael Jordan / Scottie Pippen</t>
  </si>
  <si>
    <t> 1 Shareef Abdur-Rahim</t>
  </si>
  <si>
    <t> 1 Clyde Drexler</t>
  </si>
  <si>
    <t>#1 - Lucky 13 #1 RDM</t>
  </si>
  <si>
    <t> 1 Allen Iverson EXCH</t>
  </si>
  <si>
    <t> 1 Brent Barry</t>
  </si>
  <si>
    <t> 1 Anfernee Hardaway</t>
  </si>
  <si>
    <t> 1 Ray Allen</t>
  </si>
  <si>
    <t> 1 Christian Laettner</t>
  </si>
  <si>
    <t> 1TS Shareef Abdur-Rahim</t>
  </si>
  <si>
    <t> 1 Michael Jordan / Dennis Rodman</t>
  </si>
  <si>
    <t> 1 TO Anfernee Hardaway</t>
  </si>
  <si>
    <t> 1Z Shareef Abdur-Rahim</t>
  </si>
  <si>
    <t> 1SS Shareef Abdur-Rahim</t>
  </si>
  <si>
    <t> 1 HFSS Shareef Abdur-Rahim</t>
  </si>
  <si>
    <t> 1 TP Shareef Abdur-Rahim</t>
  </si>
  <si>
    <t> 1GG Ray Allen</t>
  </si>
  <si>
    <t> 1RS Derek Anderson</t>
  </si>
  <si>
    <t> 1 Checklist (1-50)</t>
  </si>
  <si>
    <t>IMAGE NOT YET AVAILABLE</t>
  </si>
  <si>
    <t>Tony Battie</t>
  </si>
  <si>
    <t> NNO Draft Pick #1 RDM</t>
  </si>
  <si>
    <t> 1 LT Michael Olowokandi EXCH</t>
  </si>
  <si>
    <t> 1E Kobe Bryant</t>
  </si>
  <si>
    <t> 1 GE Shareef Abdur-Rahim</t>
  </si>
  <si>
    <t> 1PT Shareef Abdur-Rahim SN100</t>
  </si>
  <si>
    <t> 1RR Derek Anderson</t>
  </si>
  <si>
    <t> 1TM Shareef Abdur-Rahim</t>
  </si>
  <si>
    <t> 1 GB Shareef Abdur-Rahim SN100</t>
  </si>
  <si>
    <t> 1 MH Shareef Abdur-Rahim</t>
  </si>
  <si>
    <t> 1 NE Kobe Bryant</t>
  </si>
  <si>
    <t> 1 RS Mike Bibby</t>
  </si>
  <si>
    <t> 2 Larry Bird</t>
  </si>
  <si>
    <t> 2 Sean Elliott</t>
  </si>
  <si>
    <t> 2 Michael Jordan PV</t>
  </si>
  <si>
    <t> 2 Isiah Thomas</t>
  </si>
  <si>
    <t> 2 Dennis Scott</t>
  </si>
  <si>
    <t>Dominique Wilkins #2</t>
  </si>
  <si>
    <t>Dikembe Mutombo #2</t>
  </si>
  <si>
    <t>Larry Johnson #2</t>
  </si>
  <si>
    <t> 2 Charles Barkley</t>
  </si>
  <si>
    <t> 2 Stacey Augmon</t>
  </si>
  <si>
    <t> 2 Reggie Lewis</t>
  </si>
  <si>
    <t> 2 Dennis Rodman</t>
  </si>
  <si>
    <t> 2 Dana Barros</t>
  </si>
  <si>
    <t> 2 Shawn Bradley EXCH</t>
  </si>
  <si>
    <t>Clyde Drexler #2</t>
  </si>
  <si>
    <t> 2 Joe Dumars</t>
  </si>
  <si>
    <t> 2 Doug Christie</t>
  </si>
  <si>
    <t> 2 Anfernee Hardaway</t>
  </si>
  <si>
    <t> 2 Vlade Divac</t>
  </si>
  <si>
    <t> 2 Jim Jackson</t>
  </si>
  <si>
    <t> 2 Shawn Bradley</t>
  </si>
  <si>
    <t> 2 Jason Kidd EXCH</t>
  </si>
  <si>
    <t> 2 Karl Malone</t>
  </si>
  <si>
    <t> 2 Don MacLean</t>
  </si>
  <si>
    <t> 2 B.J. Armstrong</t>
  </si>
  <si>
    <t> 2 Charles Oakley</t>
  </si>
  <si>
    <t> 2 Jason Kidd</t>
  </si>
  <si>
    <t> 2 John Starks PV</t>
  </si>
  <si>
    <t> 2 Patrick Ewing</t>
  </si>
  <si>
    <t> 2 Nate McMillan LL</t>
  </si>
  <si>
    <t> 2 Scottie Pippen / Mark Price / Jamal Mashburn</t>
  </si>
  <si>
    <t> 2 Nate McMillan</t>
  </si>
  <si>
    <t>Jerry Stackhouse  #S-2</t>
  </si>
  <si>
    <t> 2 Scottie Pippen / Shawn Kemp</t>
  </si>
  <si>
    <t> 2 Brian Grant</t>
  </si>
  <si>
    <t> 2 Dominique Wilkins</t>
  </si>
  <si>
    <t> 2 Antonio McDyess</t>
  </si>
  <si>
    <t> 2 Grant Hill</t>
  </si>
  <si>
    <t> 2 Michael Jordan</t>
  </si>
  <si>
    <t> S-10 Jerry Stackhouse</t>
  </si>
  <si>
    <t> 2 Jim Jackson / Jason Kidd</t>
  </si>
  <si>
    <t>#2 - Lucky 13 #2 RDM</t>
  </si>
  <si>
    <t> 2 Marcus Camby EXCH</t>
  </si>
  <si>
    <t> 2 Tyus Edney</t>
  </si>
  <si>
    <t> 2 Ray Allen</t>
  </si>
  <si>
    <t> 2 Marcus Camby</t>
  </si>
  <si>
    <t> 2 Antoine Walker</t>
  </si>
  <si>
    <t> 2TS Kobe Bryant</t>
  </si>
  <si>
    <t> 2 Joe Dumars / Grant Hill</t>
  </si>
  <si>
    <t> 2 TO Grant Hill</t>
  </si>
  <si>
    <t> 2Z Kobe Bryant</t>
  </si>
  <si>
    <t> 2SS Ray Allen</t>
  </si>
  <si>
    <t> 2 HFSS Ray Allen</t>
  </si>
  <si>
    <t> 2 Clyde Drexler</t>
  </si>
  <si>
    <t> 2 TP Marcus Camby</t>
  </si>
  <si>
    <t> 2GG Clyde Drexler</t>
  </si>
  <si>
    <t> 2RS Tony Battie</t>
  </si>
  <si>
    <t> 2 Mark Jackson</t>
  </si>
  <si>
    <t>Chauncey Billups</t>
  </si>
  <si>
    <t> NNO Draft Pick #2 RDM</t>
  </si>
  <si>
    <t> 2 LT Mike Bibby EXCH</t>
  </si>
  <si>
    <t> 2E Kevin Garnett</t>
  </si>
  <si>
    <t> 2 GE Ray Allen</t>
  </si>
  <si>
    <t> 2PT Ray Allen SN100</t>
  </si>
  <si>
    <t> 2RR Tim Duncan</t>
  </si>
  <si>
    <t> 2TM Ray Allen</t>
  </si>
  <si>
    <t> 2 GB Kobe Bryant SN100</t>
  </si>
  <si>
    <t> 2 MH Mike Bibby</t>
  </si>
  <si>
    <t> 2 NE Vince Carter</t>
  </si>
  <si>
    <t> 2 RS Vince Carter</t>
  </si>
  <si>
    <t> 3 Akeem Olajuwon</t>
  </si>
  <si>
    <t> 3 Glen Rice</t>
  </si>
  <si>
    <t> 3 Charles Barkley PV</t>
  </si>
  <si>
    <t> 3 Kevin McHale</t>
  </si>
  <si>
    <t> 3 Derrick Coleman</t>
  </si>
  <si>
    <t>Dominique Wilkins #3</t>
  </si>
  <si>
    <t>Dikembe Mutombo #3</t>
  </si>
  <si>
    <t>Larry Johnson #3</t>
  </si>
  <si>
    <t> 3 Brad Daugherty</t>
  </si>
  <si>
    <t> 3 Terrell Brandon</t>
  </si>
  <si>
    <t> 3 Larry Johnson</t>
  </si>
  <si>
    <t> 3 Scottie Pippen</t>
  </si>
  <si>
    <t> 3 Jeff Hornacek</t>
  </si>
  <si>
    <t> 3 Anfernee Hardaway EXCH</t>
  </si>
  <si>
    <t>Clyde Drexler #3</t>
  </si>
  <si>
    <t> 3 Patrick Ewing</t>
  </si>
  <si>
    <t> 3 Lloyd Daniels</t>
  </si>
  <si>
    <t> 3 Lindsey Hunter</t>
  </si>
  <si>
    <t> 3 Michael Jordan</t>
  </si>
  <si>
    <t> 3 Grant Hill EXCH</t>
  </si>
  <si>
    <t> 3 Hakeem Olajuwon</t>
  </si>
  <si>
    <t> 3 Mookie Blaylock</t>
  </si>
  <si>
    <t> 3 Donyell Marshall</t>
  </si>
  <si>
    <t> 3 Toni Kukoc PV</t>
  </si>
  <si>
    <t> 3 P.J. Brown</t>
  </si>
  <si>
    <t> 3 Dale Ellis</t>
  </si>
  <si>
    <t> 3 Tracy Murray LL</t>
  </si>
  <si>
    <t> 3 Dikembe Mutombo / Joe Dumars / Latrell Sprewell</t>
  </si>
  <si>
    <t> 3 Dikembe Mutombo</t>
  </si>
  <si>
    <t> 3 Shawn Kemp</t>
  </si>
  <si>
    <t> 3 Shaquille O'Neal / Hakeem Olajuwon</t>
  </si>
  <si>
    <t> 3 Grant Hill</t>
  </si>
  <si>
    <t> 3 Clyde Drexler</t>
  </si>
  <si>
    <t> 3 Alonzo Mourning</t>
  </si>
  <si>
    <t> 3 Jim Jackson</t>
  </si>
  <si>
    <t> 3 Ed O'Bannon</t>
  </si>
  <si>
    <t> 3 Juwan Howard</t>
  </si>
  <si>
    <t> 3 Jamal Mashburn</t>
  </si>
  <si>
    <t> 3 Antonio McDyess</t>
  </si>
  <si>
    <t> 3 Grant Hill / Allan Houston</t>
  </si>
  <si>
    <t> 3 Anfernee Hardaway</t>
  </si>
  <si>
    <t> 3 Derek Harper</t>
  </si>
  <si>
    <t>#3 - Lucky 13 #3 RDM</t>
  </si>
  <si>
    <t> 3 Shareef Abdur-Rahim EXCH</t>
  </si>
  <si>
    <t> 3 Michael Finley</t>
  </si>
  <si>
    <t> 3 Kobe Bryant</t>
  </si>
  <si>
    <t> 3TS Tim Duncan</t>
  </si>
  <si>
    <t> 3 Joe Smith / Latrell Sprewell</t>
  </si>
  <si>
    <t> 3 TO Juwan Howard</t>
  </si>
  <si>
    <t> 3Z Marcus Camby</t>
  </si>
  <si>
    <t> 3SS Charles Barkley</t>
  </si>
  <si>
    <t> 3 HFSS Charles Barkley</t>
  </si>
  <si>
    <t> 3 TP Patrick Ewing</t>
  </si>
  <si>
    <t> 3GG Patrick Ewing</t>
  </si>
  <si>
    <t> 3RS Chauncey Billups</t>
  </si>
  <si>
    <t> 3 Charles Barkley</t>
  </si>
  <si>
    <t>Kobe Bryant</t>
  </si>
  <si>
    <t> NNO Draft Pick #3 RDM</t>
  </si>
  <si>
    <t> 3 LT Raef LaFrentz EXCH</t>
  </si>
  <si>
    <t> 3E Anfernee Hardaway</t>
  </si>
  <si>
    <t> 3 GE Kobe Bryant</t>
  </si>
  <si>
    <t> 3PT Kobe Bryant SN100</t>
  </si>
  <si>
    <t> 3RR Cedric Henderson</t>
  </si>
  <si>
    <t> 3TM Vin Baker</t>
  </si>
  <si>
    <t> 3 GB Vince Carter SN100</t>
  </si>
  <si>
    <t> 3 MH Kobe Bryant</t>
  </si>
  <si>
    <t> 3 NE Tim Duncan</t>
  </si>
  <si>
    <t> 3 RS Ricky Davis</t>
  </si>
  <si>
    <t> 4 Earvin Johnson</t>
  </si>
  <si>
    <t> 4 J.R. Reid</t>
  </si>
  <si>
    <t> 4 Patrick Ewing PV</t>
  </si>
  <si>
    <t> 4 Kevin Johnson</t>
  </si>
  <si>
    <t> 4 Kendall Gill</t>
  </si>
  <si>
    <t>Dominique Wilkins #4</t>
  </si>
  <si>
    <t>Dikembe Mutombo #4</t>
  </si>
  <si>
    <t>Larry Johnson #4</t>
  </si>
  <si>
    <t> 4 Joe Dumars</t>
  </si>
  <si>
    <t> 4 Rick Fox</t>
  </si>
  <si>
    <t> 4 Michael Jordan</t>
  </si>
  <si>
    <t> 4 Drazen Petrovic</t>
  </si>
  <si>
    <t> 4 Jamal Mashburn EXCH</t>
  </si>
  <si>
    <t>Clyde Drexler #4</t>
  </si>
  <si>
    <t> 4 Larry Johnson</t>
  </si>
  <si>
    <t> 4 Hubert Davis</t>
  </si>
  <si>
    <t> 4 Bobby Hurley</t>
  </si>
  <si>
    <t> 4 Carl Herrera</t>
  </si>
  <si>
    <t> 4 Clyde Drexler</t>
  </si>
  <si>
    <t> 4 Dan Majerle</t>
  </si>
  <si>
    <t> 4 Brad Daugherty</t>
  </si>
  <si>
    <t> 4 Donyell Marshall EXCH</t>
  </si>
  <si>
    <t> 4 Robert Parish</t>
  </si>
  <si>
    <t> 4 Chris Webber</t>
  </si>
  <si>
    <t> 4 Derrick Coleman</t>
  </si>
  <si>
    <t> 4 Gary Payton</t>
  </si>
  <si>
    <t> 4 Eric Montross</t>
  </si>
  <si>
    <t> 4 Derrick Coleman PV</t>
  </si>
  <si>
    <t> 4 Sam Cassell</t>
  </si>
  <si>
    <t> 4 Dikembe Mutombo LL</t>
  </si>
  <si>
    <t> 4 Hakeem Olajuwon / Reggie Miller / Loy Vaught</t>
  </si>
  <si>
    <t> 4 Charles Oakley</t>
  </si>
  <si>
    <t> 4 Karl Malone</t>
  </si>
  <si>
    <t> 4 Alonzo Mourning</t>
  </si>
  <si>
    <t> 4 Anfernee Hardaway / Dan Majerle</t>
  </si>
  <si>
    <t> 4 Juwan Howard</t>
  </si>
  <si>
    <t> 4 Tyrone Hill</t>
  </si>
  <si>
    <t> 4 Patrick Ewing</t>
  </si>
  <si>
    <t> 4 Jamal Mashburn</t>
  </si>
  <si>
    <t> 4 Bryant Reeves</t>
  </si>
  <si>
    <t> 4 Eddie Jones</t>
  </si>
  <si>
    <t> 4 Reggie Miller</t>
  </si>
  <si>
    <t> 4 Joe Smith / Latrell Sprewell</t>
  </si>
  <si>
    <t> 4 Grant Hill</t>
  </si>
  <si>
    <t>#4 - Lucky 13 #4 RDM</t>
  </si>
  <si>
    <t> 4 Stephon Marbury EXCH</t>
  </si>
  <si>
    <t> 4 Kevin Garnett</t>
  </si>
  <si>
    <t> 4 Marcus Camby</t>
  </si>
  <si>
    <t> 4 Anfernee Hardaway</t>
  </si>
  <si>
    <t> 4TS Anfernee Hardaway</t>
  </si>
  <si>
    <t> 4 Charles Barkley / Hakeem Olajuwon</t>
  </si>
  <si>
    <t> 4 TO Allen Iverson</t>
  </si>
  <si>
    <t> 4Z Tim Duncan</t>
  </si>
  <si>
    <t> 4SS Kobe Bryant</t>
  </si>
  <si>
    <t> 4 HFSS Kobe Bryant</t>
  </si>
  <si>
    <t> 4 TP Kevin Garnett</t>
  </si>
  <si>
    <t> 4GG Anfernee Hardaway</t>
  </si>
  <si>
    <t> 4RS Austin Croshere</t>
  </si>
  <si>
    <t> 4 Terrell Brandon</t>
  </si>
  <si>
    <t>Danny Fortson</t>
  </si>
  <si>
    <t> NNO Draft Pick #4 RDM</t>
  </si>
  <si>
    <t> 4 LT Antawn Jamison EXCH</t>
  </si>
  <si>
    <t> 4E Grant Hill</t>
  </si>
  <si>
    <t> 4 GE Tim Duncan</t>
  </si>
  <si>
    <t> 4PT Tim Duncan SN100</t>
  </si>
  <si>
    <t> 4RR Zydrunas Ilgauskas</t>
  </si>
  <si>
    <t> 4TM Anfernee Hardaway</t>
  </si>
  <si>
    <t> 4 GB Tim Duncan SN100</t>
  </si>
  <si>
    <t> 4 MH Tim Duncan</t>
  </si>
  <si>
    <t> 4 NE Kevin Garnett</t>
  </si>
  <si>
    <t> 4 RS Michael Dickerson</t>
  </si>
  <si>
    <t> 5 Michael Jordan</t>
  </si>
  <si>
    <t> 5 Stacey King</t>
  </si>
  <si>
    <t> 5 Karl Malone PV</t>
  </si>
  <si>
    <t> 5 Karl Malone</t>
  </si>
  <si>
    <t> 5 Travis Mays</t>
  </si>
  <si>
    <t>Dominique Wilkins #5</t>
  </si>
  <si>
    <t>Dikembe Mutombo #5</t>
  </si>
  <si>
    <t>Larry Johnson #5</t>
  </si>
  <si>
    <t> 5 Patrick Ewing</t>
  </si>
  <si>
    <t> 5 Larry Johnson</t>
  </si>
  <si>
    <t> 5 Mark Price</t>
  </si>
  <si>
    <t> 5 Glen Rice</t>
  </si>
  <si>
    <t> 5 Isaiah Rider EXCH</t>
  </si>
  <si>
    <t>Clyde Drexler #5</t>
  </si>
  <si>
    <t> 5 Todd Day</t>
  </si>
  <si>
    <t> 5 Toni Kukoc</t>
  </si>
  <si>
    <t> 5 Luc Longley</t>
  </si>
  <si>
    <t> 5 Hakeem Olajuwon</t>
  </si>
  <si>
    <t> 5 Joe Dumars</t>
  </si>
  <si>
    <t> 5 Dale Davis</t>
  </si>
  <si>
    <t> 5 Juwan Howard EXCH</t>
  </si>
  <si>
    <t> 5 Scottie Pippen</t>
  </si>
  <si>
    <t> 5 Lamond Murray</t>
  </si>
  <si>
    <t> 5 Chris Webber PV</t>
  </si>
  <si>
    <t> 5 Calbert Cheaney</t>
  </si>
  <si>
    <t> 5 Reggie Miller</t>
  </si>
  <si>
    <t> 5 Shaquille O'Neal LL</t>
  </si>
  <si>
    <t> 5 Glen Rice / Vlade Divac / Vin Baker</t>
  </si>
  <si>
    <t> 5 Alonzo Mourning</t>
  </si>
  <si>
    <t> 5 Shaquille O'Neal</t>
  </si>
  <si>
    <t> 5 Reggie Miller / Latrell Sprewell</t>
  </si>
  <si>
    <t> 5 Eddie Jones</t>
  </si>
  <si>
    <t> 5 Popeye Jones</t>
  </si>
  <si>
    <t> 5 Horace Grant</t>
  </si>
  <si>
    <t> 5 Shawn Respert</t>
  </si>
  <si>
    <t> 5 Jason Kidd</t>
  </si>
  <si>
    <t> 5 Dikembe Mutombo</t>
  </si>
  <si>
    <t> 5 Shawn Kemp</t>
  </si>
  <si>
    <t> 5 Clyde Drexler / Hakeem Olajuwon</t>
  </si>
  <si>
    <t> 5 Allen Iverson</t>
  </si>
  <si>
    <t>#5 - Lucky 13 #5 RDM</t>
  </si>
  <si>
    <t> 5 Ray Allen EXCH</t>
  </si>
  <si>
    <t> 5 Antonio McDyess</t>
  </si>
  <si>
    <t> 5 Erick Dampier</t>
  </si>
  <si>
    <t> 5 Grant Hill</t>
  </si>
  <si>
    <t> 5 Terrell Brandon</t>
  </si>
  <si>
    <t> 5TS Grant Hill</t>
  </si>
  <si>
    <t> 5 Eddie Jones / Shaquille O'Neal</t>
  </si>
  <si>
    <t> 5 TO Michael Jordan</t>
  </si>
  <si>
    <t> 5Z Kevin Garnett</t>
  </si>
  <si>
    <t> 5SS Marcus Camby</t>
  </si>
  <si>
    <t> 5 HFSS Marcus Camby</t>
  </si>
  <si>
    <t> 5 TP Shawn Kemp</t>
  </si>
  <si>
    <t> 5GG Grant Hill</t>
  </si>
  <si>
    <t> 5RS Antonio Daniels</t>
  </si>
  <si>
    <t> 5 Wayman Tisdale</t>
  </si>
  <si>
    <t>Kevin Garnett</t>
  </si>
  <si>
    <t> NNO Draft Pick #5 RDM</t>
  </si>
  <si>
    <t> 5 LT Vince Carter EXCH</t>
  </si>
  <si>
    <t> 5E Allen Iverson</t>
  </si>
  <si>
    <t> 5 GE Kevin Garnett</t>
  </si>
  <si>
    <t> 5PT Kevin Garnett SN100</t>
  </si>
  <si>
    <t> 5RR Bobby Jackson</t>
  </si>
  <si>
    <t> 5TM Tim Hardaway</t>
  </si>
  <si>
    <t> 5 GB Kevin Garnett SN100</t>
  </si>
  <si>
    <t> 5 MH Kevin Garnett</t>
  </si>
  <si>
    <t> 5 NE Grant Hill</t>
  </si>
  <si>
    <t> 5 RS Michael Doleac</t>
  </si>
  <si>
    <t> 6 Isiah Thomas</t>
  </si>
  <si>
    <t> 6 Pooh Richardson</t>
  </si>
  <si>
    <t> 6 Earvin Johnson PV</t>
  </si>
  <si>
    <t> 6 Alvin Robertson</t>
  </si>
  <si>
    <t> 6 Felton Spencer</t>
  </si>
  <si>
    <t>Dominique Wilkins #6</t>
  </si>
  <si>
    <t>Dikembe Mutombo #6</t>
  </si>
  <si>
    <t>Larry Johnson #6</t>
  </si>
  <si>
    <t> 6 Michael Jordan</t>
  </si>
  <si>
    <t> 6 Mark Macon</t>
  </si>
  <si>
    <t> 6 Terry Davis</t>
  </si>
  <si>
    <t> 6 John Stockton</t>
  </si>
  <si>
    <t> 6 Terry Porter</t>
  </si>
  <si>
    <t> 6 Calbert Cheaney EXCH</t>
  </si>
  <si>
    <t>Clyde Drexler #6</t>
  </si>
  <si>
    <t> 6 Larry Nance</t>
  </si>
  <si>
    <t> 6 Richard Dumas</t>
  </si>
  <si>
    <t> 6 Jamal Mashburn</t>
  </si>
  <si>
    <t> 6 Sarunas Marciulionis</t>
  </si>
  <si>
    <t> 6 Dominique Wilkins</t>
  </si>
  <si>
    <t> 6 Patrick Ewing</t>
  </si>
  <si>
    <t> 6 Glen Rice</t>
  </si>
  <si>
    <t> 6 Vlade Divac</t>
  </si>
  <si>
    <t> 6 Sharone Wright EXCH</t>
  </si>
  <si>
    <t> 6 Horace Grant</t>
  </si>
  <si>
    <t> 6 Wesley Person</t>
  </si>
  <si>
    <t> 6 Dennis Rodman PV</t>
  </si>
  <si>
    <t> 6 Antonio Davis</t>
  </si>
  <si>
    <t> 6 Mark Price</t>
  </si>
  <si>
    <t> 6 David Robinson LL</t>
  </si>
  <si>
    <t> 6 Patrick Ewing / Kenny Anderson / Isaiah Rider</t>
  </si>
  <si>
    <t> 6 Gary Payton</t>
  </si>
  <si>
    <t> 6 Dikembe Mutombo</t>
  </si>
  <si>
    <t> 6 Hakeem Olajuwon</t>
  </si>
  <si>
    <t> 6 Chris Webber</t>
  </si>
  <si>
    <t> 6 Vin Baker / Cedric Ceballos</t>
  </si>
  <si>
    <t> 6 Jason Kidd</t>
  </si>
  <si>
    <t> 6 Shawn Kemp</t>
  </si>
  <si>
    <t> 6 Anfernee Hardaway</t>
  </si>
  <si>
    <t> 6 Jim Jackson</t>
  </si>
  <si>
    <t> 6 Joe Smith</t>
  </si>
  <si>
    <t> 6 Donyell Marshall</t>
  </si>
  <si>
    <t> 6 Shaquille O'Neal</t>
  </si>
  <si>
    <t> 6 Cedric Ceballos / Nick Van Excel</t>
  </si>
  <si>
    <t> 6 Chris Mullin</t>
  </si>
  <si>
    <t> 6 Antonio McDyess</t>
  </si>
  <si>
    <t>#6 - Lucky 13 #6 RDM</t>
  </si>
  <si>
    <t> 6 Antoine Walker EXCH</t>
  </si>
  <si>
    <t> 6 Bryant Reeves</t>
  </si>
  <si>
    <t> 6 Tony Delk</t>
  </si>
  <si>
    <t> 6 Karl Malone</t>
  </si>
  <si>
    <t> 6 Michael Finley</t>
  </si>
  <si>
    <t> 6TS Allen Iverson</t>
  </si>
  <si>
    <t> 6 Kevin Garnett / Stephon Marbury</t>
  </si>
  <si>
    <t> 6 TO Karl Malone</t>
  </si>
  <si>
    <t> 6Z Anfernee Hardaway</t>
  </si>
  <si>
    <t> 6SS Kevin Garnett</t>
  </si>
  <si>
    <t> 6 HFSS Kevin Garnett</t>
  </si>
  <si>
    <t> 6 Juwan Howard</t>
  </si>
  <si>
    <t> 6 TP Karl Malone</t>
  </si>
  <si>
    <t> 6GG Stephon Marbury</t>
  </si>
  <si>
    <t> 6 Kerry Kittles</t>
  </si>
  <si>
    <t> 6RS Tim Duncan</t>
  </si>
  <si>
    <t> 6 Clyde Drexler</t>
  </si>
  <si>
    <t>Grant Hill</t>
  </si>
  <si>
    <t> NNO Draft Pick #6 RDM</t>
  </si>
  <si>
    <t> 6 LT Robert Traylor EXCH</t>
  </si>
  <si>
    <t> 6E Michael Jordan</t>
  </si>
  <si>
    <t> 6 GE Grant Hill</t>
  </si>
  <si>
    <t> 6PT Anfernee Hardaway SN100</t>
  </si>
  <si>
    <t> 6RR Brevin Knight</t>
  </si>
  <si>
    <t> 6TM Shaquille O'Neal</t>
  </si>
  <si>
    <t> 6 GB Anfernee Hardaway SN100</t>
  </si>
  <si>
    <t> 6 MH Anfernee Hardaway</t>
  </si>
  <si>
    <t> 6 NE Allen Iverson</t>
  </si>
  <si>
    <t> 6 RS Matt Harpring</t>
  </si>
  <si>
    <t> 7 Karl Malone</t>
  </si>
  <si>
    <t> 7 Nick Anderson</t>
  </si>
  <si>
    <t> 7 Willie Burton</t>
  </si>
  <si>
    <t>Dominique Wilkins #7</t>
  </si>
  <si>
    <t>Dikembe Mutombo #7</t>
  </si>
  <si>
    <t>Larry Johnson #7</t>
  </si>
  <si>
    <t> 7 Reggie Lewis</t>
  </si>
  <si>
    <t> 7 Dikembe Mutombo</t>
  </si>
  <si>
    <t> 7 Patrick Ewing</t>
  </si>
  <si>
    <t> 7 Mark Price</t>
  </si>
  <si>
    <t> 7 Bobby Hurley EXCH</t>
  </si>
  <si>
    <t>Clyde Drexler #7</t>
  </si>
  <si>
    <t> 7 Shaquille O'Neal</t>
  </si>
  <si>
    <t> 7 LaPhonso Ellis</t>
  </si>
  <si>
    <t> 7 Dino Radja</t>
  </si>
  <si>
    <t> 7 Michael Jordan</t>
  </si>
  <si>
    <t> 7 Mitch Richmond</t>
  </si>
  <si>
    <t> 7 Lamond Murray EXCH</t>
  </si>
  <si>
    <t> 7 Alonzo Mourning</t>
  </si>
  <si>
    <t> 7 Nate McMillan</t>
  </si>
  <si>
    <t> 7 Khalid Reeves</t>
  </si>
  <si>
    <t> 7 Gary Payton PV</t>
  </si>
  <si>
    <t> 7 Acie Earl</t>
  </si>
  <si>
    <t> 7 Glen Rice</t>
  </si>
  <si>
    <t> 7 Dennis Rodman LL</t>
  </si>
  <si>
    <t> 7 Shaquille O'Neal / Clarence Weatherspoon / Charles Barkley</t>
  </si>
  <si>
    <t> 7 Scottie Pippen</t>
  </si>
  <si>
    <t> 7 Hakeem Olajuwon</t>
  </si>
  <si>
    <t> 7 Tyrone Hill / Karl Malone</t>
  </si>
  <si>
    <t> 7 Donyell Marshall</t>
  </si>
  <si>
    <t> 7 Grant Hill</t>
  </si>
  <si>
    <t> 7 Jerry Stackhouse</t>
  </si>
  <si>
    <t> 7 Eric Montross</t>
  </si>
  <si>
    <t> 7 David Robinson</t>
  </si>
  <si>
    <t> 7 Alonzo Mourning / Tim Hardaway</t>
  </si>
  <si>
    <t> 7 Shawn Kemp</t>
  </si>
  <si>
    <t> 7 Charles Oakley</t>
  </si>
  <si>
    <t> 7 Glenn Robinson</t>
  </si>
  <si>
    <t>#7 - Lucky 13 #7 RDM</t>
  </si>
  <si>
    <t> 7 Lorenzen Wright EXCH</t>
  </si>
  <si>
    <t> 7 Arvydas Sabonis</t>
  </si>
  <si>
    <t> 7 Allen Iverson</t>
  </si>
  <si>
    <t> 7 Eddie Jones</t>
  </si>
  <si>
    <t> 7 Antonio McDyess</t>
  </si>
  <si>
    <t> 7TS Michael Jordan</t>
  </si>
  <si>
    <t> 7 Nick Anderson / Anfernee Hardaway</t>
  </si>
  <si>
    <t> 7 TO Stephon Marbury</t>
  </si>
  <si>
    <t> 7Z Grant Hill</t>
  </si>
  <si>
    <t> 7SS Tim Hardaway</t>
  </si>
  <si>
    <t> 7 HFSS Tim Hardaway</t>
  </si>
  <si>
    <t> 7 Stephon Marbury</t>
  </si>
  <si>
    <t> 7 Reggie Miller</t>
  </si>
  <si>
    <t> 7 TP Hakeem Olajuwon</t>
  </si>
  <si>
    <t> 7GG Alonzo Mourning</t>
  </si>
  <si>
    <t> 7 Matt Maloney</t>
  </si>
  <si>
    <t> 7RS Tracy McGrady</t>
  </si>
  <si>
    <t>Stephon Marbury</t>
  </si>
  <si>
    <t> NNO Draft Pick #7 RDM</t>
  </si>
  <si>
    <t> 7 LT Jason Williams EXCH</t>
  </si>
  <si>
    <t> 7E Shawn Kemp</t>
  </si>
  <si>
    <t> 7 GE Allen Iverson</t>
  </si>
  <si>
    <t> 7PT Grant Hill SN100</t>
  </si>
  <si>
    <t> 7RR Ron Mercer</t>
  </si>
  <si>
    <t> 7TM Scottie Pippen</t>
  </si>
  <si>
    <t> 7 GB Grant Hill SN100</t>
  </si>
  <si>
    <t> 7 MH Grant Hill</t>
  </si>
  <si>
    <t> 7 NE Shaquille O'Neal</t>
  </si>
  <si>
    <t> 7 RS Larry Hughes</t>
  </si>
  <si>
    <t> 8 Tom Chambers</t>
  </si>
  <si>
    <t> 8 Tim Hardaway</t>
  </si>
  <si>
    <t> 8 Chris Jackson</t>
  </si>
  <si>
    <t>Dominique Wilkins #8</t>
  </si>
  <si>
    <t>Dikembe Mutombo #8</t>
  </si>
  <si>
    <t>Larry Johnson #8</t>
  </si>
  <si>
    <t> 8 Scottie Pippen</t>
  </si>
  <si>
    <t> 8 Billy Owens</t>
  </si>
  <si>
    <t> 8 Isiah Thomas</t>
  </si>
  <si>
    <t> 8 Micheal Williams</t>
  </si>
  <si>
    <t> 8 Michael Adams</t>
  </si>
  <si>
    <t> 8 Vin Baker EXCH</t>
  </si>
  <si>
    <t>Clyde Drexler #8</t>
  </si>
  <si>
    <t> 8 Tom Gugliotta</t>
  </si>
  <si>
    <t> 8 Isaiah Rider</t>
  </si>
  <si>
    <t> 8 Rumeal Robinson</t>
  </si>
  <si>
    <t> 8 Shawn Kemp</t>
  </si>
  <si>
    <t> 8 Latrell Sprewell</t>
  </si>
  <si>
    <t> 8 Horace Grant</t>
  </si>
  <si>
    <t> 8 Brian Grant EXCH</t>
  </si>
  <si>
    <t> 8 Charles Oakley</t>
  </si>
  <si>
    <t> 8 David Robinson</t>
  </si>
  <si>
    <t> 8 Glenn Robinson</t>
  </si>
  <si>
    <t> 8 Anfernee Hardaway PV</t>
  </si>
  <si>
    <t> 8 Harold Ellis</t>
  </si>
  <si>
    <t> 8 Mitch Richmond</t>
  </si>
  <si>
    <t> 8 John Stockton LL</t>
  </si>
  <si>
    <t> 8 Mitch Richmond / Rod Strickland / David Robinson</t>
  </si>
  <si>
    <t> 8 Shaquille O'Neal</t>
  </si>
  <si>
    <t> 8 Larry Johnson / Detlef Schrempf</t>
  </si>
  <si>
    <t> 8 Anthony Miller</t>
  </si>
  <si>
    <t> 8 Dikembe Mutombo</t>
  </si>
  <si>
    <t> 8 Eddie Jones</t>
  </si>
  <si>
    <t> 8 Grant Hill</t>
  </si>
  <si>
    <t> 8 Nick Van Exel</t>
  </si>
  <si>
    <t> 8 Damon Stoudamire</t>
  </si>
  <si>
    <t> 8 Lamond Murray</t>
  </si>
  <si>
    <t> 8 Gary Payton</t>
  </si>
  <si>
    <t> 8 Hakeem Olajuwon</t>
  </si>
  <si>
    <t> 8 Vin Baker / Glenn Robinson</t>
  </si>
  <si>
    <t> 8 Jason Kidd</t>
  </si>
  <si>
    <t> 8 Sam Perkins</t>
  </si>
  <si>
    <t> 8 Joe Smith</t>
  </si>
  <si>
    <t>#8 - Lucky 13 #8 RDM</t>
  </si>
  <si>
    <t> 8 Kerry Kittles EXCH</t>
  </si>
  <si>
    <t> 8 Kerry Kittles</t>
  </si>
  <si>
    <t> 8TS Stephon Marbury</t>
  </si>
  <si>
    <t> 8 Allen Iverson / Jerry Stackhouse</t>
  </si>
  <si>
    <t> 8 TO Hakeem Olajuwon</t>
  </si>
  <si>
    <t> 8Z Juwan Howard</t>
  </si>
  <si>
    <t> 8SS Eddie Jones</t>
  </si>
  <si>
    <t> 8 HFSS Eddie Jones</t>
  </si>
  <si>
    <t> 8 Alonzo Mourning</t>
  </si>
  <si>
    <t> 8 TP Shaquille O'Neal</t>
  </si>
  <si>
    <t> 8GG Shaquille O'Neal</t>
  </si>
  <si>
    <t> 8 Stephon Marbury</t>
  </si>
  <si>
    <t> 8RS Ron Mercer</t>
  </si>
  <si>
    <t> 8 Kevin Garnett</t>
  </si>
  <si>
    <t>Antonio McDyess</t>
  </si>
  <si>
    <t> NNO Draft Pick #8 RDM</t>
  </si>
  <si>
    <t> 8 LT Larry Hughes EXCH</t>
  </si>
  <si>
    <t> 8E Stephon Marbury</t>
  </si>
  <si>
    <t> 8 GE Stephon Marbury</t>
  </si>
  <si>
    <t> 8PT Allen Iverson SN100</t>
  </si>
  <si>
    <t> 8RR Maurice Taylor</t>
  </si>
  <si>
    <t> 8TM David Robinson</t>
  </si>
  <si>
    <t> 8 GB Allen Iverson SN100</t>
  </si>
  <si>
    <t> 8 MH Allen Iverson</t>
  </si>
  <si>
    <t> 8 NE Paul Pierce</t>
  </si>
  <si>
    <t> 8 RS Randell Jackson</t>
  </si>
  <si>
    <t> 9 John Stockton</t>
  </si>
  <si>
    <t> 9 Vlade Divac</t>
  </si>
  <si>
    <t> 9 Gary Payton</t>
  </si>
  <si>
    <t>Dominique Wilkins #9</t>
  </si>
  <si>
    <t>Dikembe Mutombo #9</t>
  </si>
  <si>
    <t>Larry Johnson #9</t>
  </si>
  <si>
    <t> 9 Mark Price</t>
  </si>
  <si>
    <t> 9 Stanley Roberts</t>
  </si>
  <si>
    <t> 9 Chris Mullin</t>
  </si>
  <si>
    <t> 9 Larry Nance</t>
  </si>
  <si>
    <t> 9 Hersey Hawkins</t>
  </si>
  <si>
    <t> 9 Rodney Rogers EXCH</t>
  </si>
  <si>
    <t>Clyde Drexler #9</t>
  </si>
  <si>
    <t> 9 Robert Horry</t>
  </si>
  <si>
    <t> 9 Nick Van Exel</t>
  </si>
  <si>
    <t> 9 Detlef Schrempf</t>
  </si>
  <si>
    <t> 9 Christian Laettner</t>
  </si>
  <si>
    <t> 9 John Starks</t>
  </si>
  <si>
    <t> 9 Tom Gugliotta</t>
  </si>
  <si>
    <t> 9 Eric Montross EXCH</t>
  </si>
  <si>
    <t> 9 Shaquille O'Neal</t>
  </si>
  <si>
    <t> 9 Dennis Rodman</t>
  </si>
  <si>
    <t> 9 Jalen Rose</t>
  </si>
  <si>
    <t> 9 Dan Majerle PV</t>
  </si>
  <si>
    <t> 9 Anfernee Hardaway</t>
  </si>
  <si>
    <t> 9 Dennis Scott</t>
  </si>
  <si>
    <t> 9 John Stockton / Rex Chapman / Shawn Kemp</t>
  </si>
  <si>
    <t> 9 Latrell Sprewell</t>
  </si>
  <si>
    <t> 9 David Robinson</t>
  </si>
  <si>
    <t> 9 Patrick Ewing / David Robinson</t>
  </si>
  <si>
    <t> 9 Eric Mobley</t>
  </si>
  <si>
    <t> 9 Hakeem Olajuwon</t>
  </si>
  <si>
    <t> 9 Michael Jordan</t>
  </si>
  <si>
    <t> 9 Tim Hardaway</t>
  </si>
  <si>
    <t> 9 Chris Webber</t>
  </si>
  <si>
    <t> 9 Gary Trent</t>
  </si>
  <si>
    <t> 9 Wesley Person</t>
  </si>
  <si>
    <t> 9 Scottie Pippen</t>
  </si>
  <si>
    <t> 9 Glenn Robinson</t>
  </si>
  <si>
    <t> 9 Joe Smith</t>
  </si>
  <si>
    <t> 9 Kevin Garnett / Isaih Rider</t>
  </si>
  <si>
    <t> 9 Stephon Marbury</t>
  </si>
  <si>
    <t> 9 Ricky Pierce</t>
  </si>
  <si>
    <t> 9 Jerry Stackhouse</t>
  </si>
  <si>
    <t>#9 - Lucky 13 #9 RDM</t>
  </si>
  <si>
    <t> 9 Samaki Walker EXCH</t>
  </si>
  <si>
    <t> 9 Reggie Miller</t>
  </si>
  <si>
    <t> 9TS Dennis Rodman</t>
  </si>
  <si>
    <t> 9 Shawn Kemp / Gary Payton</t>
  </si>
  <si>
    <t> 9 TO Shaquille O'Neal</t>
  </si>
  <si>
    <t> 9Z Allen Iverson</t>
  </si>
  <si>
    <t> 9SS Michael Jordan</t>
  </si>
  <si>
    <t> 9 HFSS Michael Jordan</t>
  </si>
  <si>
    <t> 9 TP Dennis Rodman</t>
  </si>
  <si>
    <t> 9GG Gary Payton</t>
  </si>
  <si>
    <t> 9 Roy Rogers</t>
  </si>
  <si>
    <t> 9RS Tim Thomas</t>
  </si>
  <si>
    <t>Tracy McGrady</t>
  </si>
  <si>
    <t> NNO Draft Pick #9 RDM</t>
  </si>
  <si>
    <t> 9 LT Dirk Nowitzki EXCH</t>
  </si>
  <si>
    <t> 9E Gary Payton</t>
  </si>
  <si>
    <t> 9 GE Keith Van Horn</t>
  </si>
  <si>
    <t> 9PT Michael Jordan SN100</t>
  </si>
  <si>
    <t> 9RR Tim Thomas</t>
  </si>
  <si>
    <t> 9TM Dennis Rodman</t>
  </si>
  <si>
    <t> 9 GB Shawn Kemp SN100</t>
  </si>
  <si>
    <t> 9 MH Karl Malone</t>
  </si>
  <si>
    <t> 9 NE Scottie Pippen</t>
  </si>
  <si>
    <t> 9 RS Antawn Jamison</t>
  </si>
  <si>
    <t> 10 David Robinson</t>
  </si>
  <si>
    <t> 10 Sherman Douglas</t>
  </si>
  <si>
    <t> 10 Dee Brown</t>
  </si>
  <si>
    <t>Dominique Wilkins #10</t>
  </si>
  <si>
    <t>Dikembe Mutombo #10</t>
  </si>
  <si>
    <t>Larry Johnson #10</t>
  </si>
  <si>
    <t> 10 Dennis Rodman</t>
  </si>
  <si>
    <t> 10 Doug Smith</t>
  </si>
  <si>
    <t> 10 Hakeem Olajuwon</t>
  </si>
  <si>
    <t> 10 Buck Williams</t>
  </si>
  <si>
    <t> 10 Chuck Person</t>
  </si>
  <si>
    <t> 10 Lindsey Hunter EXCH</t>
  </si>
  <si>
    <t>Clyde Drexler #10</t>
  </si>
  <si>
    <t> 10 Detlef Schrempf</t>
  </si>
  <si>
    <t> 10 Byron Houston</t>
  </si>
  <si>
    <t> 10 Chris Webber</t>
  </si>
  <si>
    <t> 10 Rony Seikaly</t>
  </si>
  <si>
    <t> 10 Karl Malone</t>
  </si>
  <si>
    <t> 10 Dominique Wilkins</t>
  </si>
  <si>
    <t> 10 Larry Johnson</t>
  </si>
  <si>
    <t> 10 Eddie Jones EXCH</t>
  </si>
  <si>
    <t> 10 Scottie Pippen</t>
  </si>
  <si>
    <t> 10 Latrell Sprewell</t>
  </si>
  <si>
    <t> 10 Sharone Wright</t>
  </si>
  <si>
    <t> 10 Allan Houston</t>
  </si>
  <si>
    <t> 10 John Stockton</t>
  </si>
  <si>
    <t> 10 Alonzo Mourning / Dikembe Mutombo</t>
  </si>
  <si>
    <t> 10 Eric Montross</t>
  </si>
  <si>
    <t> 10 Shaquille O'Neal</t>
  </si>
  <si>
    <t> 10 Jason Kidd</t>
  </si>
  <si>
    <t> 10 Rasheed Wallace</t>
  </si>
  <si>
    <t> 10 Khalid Reeves</t>
  </si>
  <si>
    <t> 10 Jerry Stackhouse</t>
  </si>
  <si>
    <t> 10 Gary Payton</t>
  </si>
  <si>
    <t> 10 Anfernee Hardaway / Shaquille O'Neal</t>
  </si>
  <si>
    <t> 10 Antonio McDyess</t>
  </si>
  <si>
    <t> 10 Damon Stoudamire</t>
  </si>
  <si>
    <t>#10 - Lucky 13 #10 RDM</t>
  </si>
  <si>
    <t> 10 Erick Dampier EXCH</t>
  </si>
  <si>
    <t> 10 Steve Nash</t>
  </si>
  <si>
    <t> 10 Joe Smith</t>
  </si>
  <si>
    <t> 10TS Joe Smith</t>
  </si>
  <si>
    <t> 10 Marcus Camby / Damon Stoudamire</t>
  </si>
  <si>
    <t> 10 TO Damon Stoudamire</t>
  </si>
  <si>
    <t> 10Z Michael Jordan</t>
  </si>
  <si>
    <t> 10SS Shawn Kemp</t>
  </si>
  <si>
    <t> 10 HFSS Shawn Kemp</t>
  </si>
  <si>
    <t> 10 TP Joe Smith</t>
  </si>
  <si>
    <t> 10GG Scottie Pippen</t>
  </si>
  <si>
    <t> 10 Antoine Walker</t>
  </si>
  <si>
    <t> 10RS Keith Van Horn</t>
  </si>
  <si>
    <t> 10 Anfernee Hardaway</t>
  </si>
  <si>
    <t>Joe Smith</t>
  </si>
  <si>
    <t> NNO Draft Pick #10 RDM</t>
  </si>
  <si>
    <t> 10 LT Paul Pierce EXCH</t>
  </si>
  <si>
    <t> 10E Dennis Rodman</t>
  </si>
  <si>
    <t> 10 GE Antoine Walker</t>
  </si>
  <si>
    <t> 10PT Karl Malone SN100</t>
  </si>
  <si>
    <t> 10RR Keith Van Horn</t>
  </si>
  <si>
    <t> 10TM Antoine Walker</t>
  </si>
  <si>
    <t> 10 GB Stephon Marbury SN100</t>
  </si>
  <si>
    <t> 10 MH Stephon Marbury</t>
  </si>
  <si>
    <t> 10 NE Keith Van Horn</t>
  </si>
  <si>
    <t> 10 RS Raef LaFrentz</t>
  </si>
  <si>
    <t> 11 Clyde Drexler</t>
  </si>
  <si>
    <t>Dominique Wilkins #11</t>
  </si>
  <si>
    <t>Dikembe Mutombo #11</t>
  </si>
  <si>
    <t>Larry Johnson #11</t>
  </si>
  <si>
    <t> 11 Isiah Thomas</t>
  </si>
  <si>
    <t> 11 Steve Smith</t>
  </si>
  <si>
    <t> 11 Reggie Miller</t>
  </si>
  <si>
    <t> 11 Alvin Robertson</t>
  </si>
  <si>
    <t> 11 John Stockton</t>
  </si>
  <si>
    <t> 11 Allan Houston EXCH</t>
  </si>
  <si>
    <t>Clyde Drexler #11</t>
  </si>
  <si>
    <t> 11 Jim Jackson</t>
  </si>
  <si>
    <t> 11 Rik Smits</t>
  </si>
  <si>
    <t> 11 Danny Manning</t>
  </si>
  <si>
    <t> 11 Shawn Kemp</t>
  </si>
  <si>
    <t> 11 Carlos Rogers EXCH</t>
  </si>
  <si>
    <t> 11 Mark Price</t>
  </si>
  <si>
    <t> 11 Lindsey Hunter</t>
  </si>
  <si>
    <t> 11 Dana Barros / Gary Payton</t>
  </si>
  <si>
    <t> 11 Lamond Murray</t>
  </si>
  <si>
    <t> 11 David Robinson</t>
  </si>
  <si>
    <t> 11 Alonzo Mourning</t>
  </si>
  <si>
    <t> 11 Glenn Robinson</t>
  </si>
  <si>
    <t> 11 Dennis Rodman</t>
  </si>
  <si>
    <t> 11 Scottie Pippen</t>
  </si>
  <si>
    <t> 11 Jerry Stackhouse / Clerance Weatherspoon</t>
  </si>
  <si>
    <t> 11 Charles Barkley</t>
  </si>
  <si>
    <t>#11 - Lucky 13 #11 RDM</t>
  </si>
  <si>
    <t> 11 Todd Fuller EXCH</t>
  </si>
  <si>
    <t> 11 Bob Sura</t>
  </si>
  <si>
    <t> 11 Roy Rogers</t>
  </si>
  <si>
    <t> 11 Karl Malone / John Stockton</t>
  </si>
  <si>
    <t> 11Z Hakeem Olajuwon</t>
  </si>
  <si>
    <t> 11SS Jason Kidd</t>
  </si>
  <si>
    <t> 11 HFSS Jason Kidd</t>
  </si>
  <si>
    <t> 11 Mitch Richmond</t>
  </si>
  <si>
    <t> 11 TP Antoine Walker</t>
  </si>
  <si>
    <t> 11GG David Robinson</t>
  </si>
  <si>
    <t> 11 Tim Hardaway</t>
  </si>
  <si>
    <t>Tim Thomas</t>
  </si>
  <si>
    <t> NNO Draft Pick #11 RDM</t>
  </si>
  <si>
    <t> 11 LT Bonzi Wells EXCH</t>
  </si>
  <si>
    <t> 11PT Stephon Marbury SN100</t>
  </si>
  <si>
    <t> 11 GB Ron Mercer SN100</t>
  </si>
  <si>
    <t> 11 MH Tracy McGrady</t>
  </si>
  <si>
    <t> 11 RS Felipe Lopez</t>
  </si>
  <si>
    <t> 12 Patrick Ewing</t>
  </si>
  <si>
    <t>Dominique Wilkins #12</t>
  </si>
  <si>
    <t>Dikembe Mutombo #12</t>
  </si>
  <si>
    <t>Larry Johnson #12</t>
  </si>
  <si>
    <t> 12 Kevin Willis</t>
  </si>
  <si>
    <t> 12 Larry Stewart</t>
  </si>
  <si>
    <t> 12 Danny Manning</t>
  </si>
  <si>
    <t> 12 Dikembe Mutombo</t>
  </si>
  <si>
    <t> 12 Dale Ellis</t>
  </si>
  <si>
    <t>Clyde Drexler #12</t>
  </si>
  <si>
    <t> 12 Dominique Wilkins</t>
  </si>
  <si>
    <t> 12 Adam Keefe</t>
  </si>
  <si>
    <t> 12 Reggie Miller</t>
  </si>
  <si>
    <t> 12 Christian Laettner</t>
  </si>
  <si>
    <t> 12 John Starks</t>
  </si>
  <si>
    <t> 12 Bobby Hurley</t>
  </si>
  <si>
    <t> 12 Joe Dumars / John Stockton</t>
  </si>
  <si>
    <t> 12 Wesley Person</t>
  </si>
  <si>
    <t> 12 John Stockton</t>
  </si>
  <si>
    <t> 12 Loy Vaught</t>
  </si>
  <si>
    <t> 12 Jalen Rose</t>
  </si>
  <si>
    <t> 12 David Robinson</t>
  </si>
  <si>
    <t> 12 Charles Barkley / Michael Finley</t>
  </si>
  <si>
    <t> 12 Alonzo Mourning</t>
  </si>
  <si>
    <t>#12 - Lucky 13 #12 RDM</t>
  </si>
  <si>
    <t> 12 Vitaly Potapenko EXCH</t>
  </si>
  <si>
    <t> 12 Kurt Thomas</t>
  </si>
  <si>
    <t> 12 Antoine Walker</t>
  </si>
  <si>
    <t> 12 Mitch Richmond</t>
  </si>
  <si>
    <t> 12 Juwan Howard / Chris Webber</t>
  </si>
  <si>
    <t> 12Z Gary Payton</t>
  </si>
  <si>
    <t> 12SS Kerry Kittles</t>
  </si>
  <si>
    <t> 12 HFSS Kerry Kittles</t>
  </si>
  <si>
    <t> 12 TP Chris Webber</t>
  </si>
  <si>
    <t> 12GG Joe Smith</t>
  </si>
  <si>
    <t> 12 Grant Hill</t>
  </si>
  <si>
    <t>Antoine Walker</t>
  </si>
  <si>
    <t> NNO Draft Pick #12 RDM</t>
  </si>
  <si>
    <t> 12 LT Michael Doleac EXCH</t>
  </si>
  <si>
    <t> 12PT Shaquille O'Neal SN100</t>
  </si>
  <si>
    <t> 12 GB Shaquille O'Neal SN100</t>
  </si>
  <si>
    <t> 12 MH Ron Mercer</t>
  </si>
  <si>
    <t> 12 RS Roshown McLeod</t>
  </si>
  <si>
    <t>Larry Johnson #13 EXCH</t>
  </si>
  <si>
    <t>13 Clyde Drexler</t>
  </si>
  <si>
    <t> 13 James Worthy</t>
  </si>
  <si>
    <t> 13 Mookie Blaylock</t>
  </si>
  <si>
    <t> 13 Clyde Drexler</t>
  </si>
  <si>
    <t>Clyde Drexler #13 EXCH</t>
  </si>
  <si>
    <t> 13 Charles Barkley</t>
  </si>
  <si>
    <t> 13 Christian Laettner</t>
  </si>
  <si>
    <t> 13 Alonzo Mourning</t>
  </si>
  <si>
    <t> 13 Karl Malone</t>
  </si>
  <si>
    <t> 13 Dominique Wilkins</t>
  </si>
  <si>
    <t> 13 Popeye Jones</t>
  </si>
  <si>
    <t> 13 Mitch Richmond</t>
  </si>
  <si>
    <t> 13 Eric Piatkowski</t>
  </si>
  <si>
    <t> 13 Hakeem Olajuwon</t>
  </si>
  <si>
    <t> 13 Cedric Ceballos</t>
  </si>
  <si>
    <t> 13 Clifford Rozier</t>
  </si>
  <si>
    <t> 13 Sean Elliott / David Robinson</t>
  </si>
  <si>
    <t> 13 Shaquille O'Neal</t>
  </si>
  <si>
    <t> 13 Eddie Johnson</t>
  </si>
  <si>
    <t>#13 - Lucky 13 #13 RDM</t>
  </si>
  <si>
    <t> 13 Kobe Bryant EXCH</t>
  </si>
  <si>
    <t> 13 Gary Trent</t>
  </si>
  <si>
    <t> 13 Samaki Walker</t>
  </si>
  <si>
    <t> 13 Steve Smith</t>
  </si>
  <si>
    <t> 13Z Scottie Pippen</t>
  </si>
  <si>
    <t> 13SS Karl Malone</t>
  </si>
  <si>
    <t> 13 HFSS Karl Malone</t>
  </si>
  <si>
    <t> 13 Joe Smith</t>
  </si>
  <si>
    <t> 13GG John Stockton</t>
  </si>
  <si>
    <t> 13 Allen Iverson</t>
  </si>
  <si>
    <t> NNO Draft Pick #13 RDM</t>
  </si>
  <si>
    <t> 13 LT Keon Clark EXCH</t>
  </si>
  <si>
    <t> 13PT Scottie Pippen SN100</t>
  </si>
  <si>
    <t> 13 GB Keith Van Horn SN100</t>
  </si>
  <si>
    <t> 13 MH Scottie Pippen</t>
  </si>
  <si>
    <t> 13 RS Brad Miller</t>
  </si>
  <si>
    <t>Larry Johnson #14 EXCH</t>
  </si>
  <si>
    <t> 14 Tim Hardaway</t>
  </si>
  <si>
    <t> 14 Glen Rice</t>
  </si>
  <si>
    <t> 14 Hakeem Olajuwon</t>
  </si>
  <si>
    <t> 14 Mitch Richmond</t>
  </si>
  <si>
    <t>Clyde Drexler #14 EXCH</t>
  </si>
  <si>
    <t> 14 Clyde Drexler</t>
  </si>
  <si>
    <t> 14 Lee Mayberry</t>
  </si>
  <si>
    <t> 14 Chris Mullin</t>
  </si>
  <si>
    <t> 14 Danny Manning</t>
  </si>
  <si>
    <t> 14 Charles Barkley</t>
  </si>
  <si>
    <t> 14 Toni Kukoc</t>
  </si>
  <si>
    <t> 14 Khalid Reeves</t>
  </si>
  <si>
    <t> 14 Shaquille O'Neal</t>
  </si>
  <si>
    <t> 14 Michael Smith</t>
  </si>
  <si>
    <t> 14 Shawn Kemp / Gary Payton</t>
  </si>
  <si>
    <t> 14 David Robinson</t>
  </si>
  <si>
    <t> 14 Rasheed Wallace</t>
  </si>
  <si>
    <t> 14 John Wallace</t>
  </si>
  <si>
    <t> 14 Latrell Sprewell</t>
  </si>
  <si>
    <t> 14 Alonzo Mourning</t>
  </si>
  <si>
    <t> 14Z Glen Rice</t>
  </si>
  <si>
    <t> 14SS Antonio McDyess</t>
  </si>
  <si>
    <t> 14 HFSS Antonio McDyess</t>
  </si>
  <si>
    <t> 14 Jerry Stackhouse</t>
  </si>
  <si>
    <t> 14GG Damon Stoudamire</t>
  </si>
  <si>
    <t> 14 Shawn Kemp</t>
  </si>
  <si>
    <t> 14PT Keith Van Horn SN100</t>
  </si>
  <si>
    <t> 14 GB Antoine Walker SN100</t>
  </si>
  <si>
    <t> 14 MH Antoine Walker</t>
  </si>
  <si>
    <t> 14 RS Cuttino Mobley</t>
  </si>
  <si>
    <t>Larry Johnson #15 EXCH</t>
  </si>
  <si>
    <t> 15 Jeff Hornacek</t>
  </si>
  <si>
    <t> 15 Alvin Robertson</t>
  </si>
  <si>
    <t> 15 Rony Seikaly</t>
  </si>
  <si>
    <t> 15 Craig Ehlo</t>
  </si>
  <si>
    <t>Clyde Drexler #15 EXCH</t>
  </si>
  <si>
    <t> 15 Sean Elliott</t>
  </si>
  <si>
    <t> 15 Oliver Miller</t>
  </si>
  <si>
    <t> 15 Hakeem Olajuwon</t>
  </si>
  <si>
    <t> 15 Jamal Mashburn</t>
  </si>
  <si>
    <t> 15 Clyde Drexler</t>
  </si>
  <si>
    <t> 15 George Lynch</t>
  </si>
  <si>
    <t> 15 Glenn Robinson</t>
  </si>
  <si>
    <t> 15 Gary Payton</t>
  </si>
  <si>
    <t> 15 Sharone Wright</t>
  </si>
  <si>
    <t> 15 Karl Malone / John Stockton</t>
  </si>
  <si>
    <t> 15 Damon Stoudamire</t>
  </si>
  <si>
    <t> 15 Robert Parish</t>
  </si>
  <si>
    <t> 15 Eric Williams</t>
  </si>
  <si>
    <t> 15 Lorenzen Wright</t>
  </si>
  <si>
    <t> 15 Jerry Stackhouse</t>
  </si>
  <si>
    <t> 15 Vin Baker</t>
  </si>
  <si>
    <t> 15Z Keith Van Horn</t>
  </si>
  <si>
    <t> 15SS Glen Rice</t>
  </si>
  <si>
    <t> 15 HFSS Glen Rice</t>
  </si>
  <si>
    <t> 15 Antoine Walker</t>
  </si>
  <si>
    <t> 15GG Antoine Walker</t>
  </si>
  <si>
    <t> 15 Jason Kidd</t>
  </si>
  <si>
    <t> 15PT Antoine Walker SN100</t>
  </si>
  <si>
    <t> 15 GB Jason Williams SN100</t>
  </si>
  <si>
    <t> 15 MH Jason Williams</t>
  </si>
  <si>
    <t> 15 RS Dirk Nowitzki</t>
  </si>
  <si>
    <t> 16 Dan Majerle</t>
  </si>
  <si>
    <t> 16 Tony Campbell</t>
  </si>
  <si>
    <t> 16 Dell Curry</t>
  </si>
  <si>
    <t>Clyde Drexler #16 Inside Stuff Magazine</t>
  </si>
  <si>
    <t> 16 Tim Hardaway</t>
  </si>
  <si>
    <t> 16 Harold Miner</t>
  </si>
  <si>
    <t> 16 Shaquille O'Neal</t>
  </si>
  <si>
    <t> 16 Oliver Miller</t>
  </si>
  <si>
    <t> 16 Kevin Johnson</t>
  </si>
  <si>
    <t> 16 Jamal Mashburn</t>
  </si>
  <si>
    <t> 16 Carlos Rogers</t>
  </si>
  <si>
    <t> 16 Scottie Pippen</t>
  </si>
  <si>
    <t> 16 Christian Laettner</t>
  </si>
  <si>
    <t> 16 Byron Scott</t>
  </si>
  <si>
    <t> 16 Kevin Garnett</t>
  </si>
  <si>
    <t> 16SS Mitch Richmond</t>
  </si>
  <si>
    <t> 16 HFSS Mitch Richmond</t>
  </si>
  <si>
    <t> 16 Charles Oakley</t>
  </si>
  <si>
    <t> 16 RS Michael Olowokandi</t>
  </si>
  <si>
    <t> 17 Karl Malone</t>
  </si>
  <si>
    <t> 17 Derrick Coleman</t>
  </si>
  <si>
    <t> 17 Chris Mullin</t>
  </si>
  <si>
    <t> 17 Shawn Kemp</t>
  </si>
  <si>
    <t> 17 Alonzo Mourning</t>
  </si>
  <si>
    <t> 17 Mark Price</t>
  </si>
  <si>
    <t> 17 Chris Mills</t>
  </si>
  <si>
    <t> 17 Jalen Rose</t>
  </si>
  <si>
    <t> 17 David Robinson</t>
  </si>
  <si>
    <t> 17 Wayman Tisdale</t>
  </si>
  <si>
    <t> 17 Kerry Kittles</t>
  </si>
  <si>
    <t> 17SS Latrell Sprewell</t>
  </si>
  <si>
    <t> 17 HFSS Latrell Sprewell</t>
  </si>
  <si>
    <t> 17 RS Paul Pierce</t>
  </si>
  <si>
    <t> 18 Chris Mullin</t>
  </si>
  <si>
    <t> 18 Patrick Ewing</t>
  </si>
  <si>
    <t> 18 Rolando Blackman</t>
  </si>
  <si>
    <t> 18 Dan Majerle</t>
  </si>
  <si>
    <t> 18 Shaquille O'Neal</t>
  </si>
  <si>
    <t> 18 Mitch Richmond</t>
  </si>
  <si>
    <t> 18 Dikembe Mutombo</t>
  </si>
  <si>
    <t> 18 Karl Malone</t>
  </si>
  <si>
    <t> 18 Gheorghe Muresan</t>
  </si>
  <si>
    <t> 18 Clifford Rozier</t>
  </si>
  <si>
    <t> 18 Latrell Sprewell</t>
  </si>
  <si>
    <t> 18 Gerald Wilkins</t>
  </si>
  <si>
    <t> 18SS Jerry Stackhouse</t>
  </si>
  <si>
    <t> 18 HFSS Jerry Stackhouse</t>
  </si>
  <si>
    <t> 18 Alonzo Mourning</t>
  </si>
  <si>
    <t> 18 RS Predrag Stojakovic</t>
  </si>
  <si>
    <t> 19 Dikembe Mutombo</t>
  </si>
  <si>
    <t> 19 Scott Skiles</t>
  </si>
  <si>
    <t> 19 Karl Malone</t>
  </si>
  <si>
    <t> 19 Anthony Peeler</t>
  </si>
  <si>
    <t> 19 David Robinson</t>
  </si>
  <si>
    <t> 19 Ken Norman</t>
  </si>
  <si>
    <t> 19 Danny Manning</t>
  </si>
  <si>
    <t> 19 Dino Radja</t>
  </si>
  <si>
    <t> 19 Michael Smith</t>
  </si>
  <si>
    <t> 19 John Stockton</t>
  </si>
  <si>
    <t> 19 Shaquille O'Neal</t>
  </si>
  <si>
    <t> 19 Herb Williams</t>
  </si>
  <si>
    <t> 19 Anfernee Hardaway</t>
  </si>
  <si>
    <t> 19SS Antoine Walker</t>
  </si>
  <si>
    <t> 19 HFSS Antoine Walker</t>
  </si>
  <si>
    <t> 19 RS Robert Traylor</t>
  </si>
  <si>
    <t> 20 Hakeem Olajuwon</t>
  </si>
  <si>
    <t> 20 Hersey Hawkins</t>
  </si>
  <si>
    <t> 20 Danny Manning</t>
  </si>
  <si>
    <t> 20 Sean Rooks</t>
  </si>
  <si>
    <t> 20 Dominique Wilkins</t>
  </si>
  <si>
    <t> 20 Isaiah Rider</t>
  </si>
  <si>
    <t> 20 Sharone Wright</t>
  </si>
  <si>
    <t> 20 Rod Strickland</t>
  </si>
  <si>
    <t> 20 Dana Barros</t>
  </si>
  <si>
    <t> 20 Kevin Willis</t>
  </si>
  <si>
    <t> 20 Jerry Stackhouse</t>
  </si>
  <si>
    <t> 20SS Chris Webber</t>
  </si>
  <si>
    <t> 20 HFSS Chris Webber</t>
  </si>
  <si>
    <t> 20 RS Jason Williams</t>
  </si>
  <si>
    <t> 21 David Robinson</t>
  </si>
  <si>
    <t> 21 Kevin Johnson</t>
  </si>
  <si>
    <t> 21 Hakeem Olajuwon</t>
  </si>
  <si>
    <t> 21 Latrell Sprewell</t>
  </si>
  <si>
    <t> 21 Shaquille O'Neal</t>
  </si>
  <si>
    <t> 21 Gary Payton</t>
  </si>
  <si>
    <t> 21 James Robinson</t>
  </si>
  <si>
    <t> 21 Brent Barry</t>
  </si>
  <si>
    <t> 21 Charles Barkley</t>
  </si>
  <si>
    <t> 21 Jason Kidd</t>
  </si>
  <si>
    <t> 21 Chris Webber</t>
  </si>
  <si>
    <t> 22 John Stockton</t>
  </si>
  <si>
    <t> 22 Clyde Drexler</t>
  </si>
  <si>
    <t> 22 Terry Porter</t>
  </si>
  <si>
    <t> 22 Bryant Stith</t>
  </si>
  <si>
    <t> 22 Robert Parish</t>
  </si>
  <si>
    <t> 22 Mitch Richmond</t>
  </si>
  <si>
    <t> 22 Rodney Rogers</t>
  </si>
  <si>
    <t> 22 Jason Caffey</t>
  </si>
  <si>
    <t> 22 Clifford Robinson</t>
  </si>
  <si>
    <t> 22 Kenny Anderson</t>
  </si>
  <si>
    <t> 22 Scottie Pippen</t>
  </si>
  <si>
    <t> 23 Otis Thorpe</t>
  </si>
  <si>
    <t> 23 Mitch Richmond</t>
  </si>
  <si>
    <t> 23 David Robinson</t>
  </si>
  <si>
    <t> 23 Clarence Weatherspoon</t>
  </si>
  <si>
    <t> 23 Olden Polynice</t>
  </si>
  <si>
    <t> 23 Clifford Robinson</t>
  </si>
  <si>
    <t> 23 Bryon Russell</t>
  </si>
  <si>
    <t> 23 Randolph Childress</t>
  </si>
  <si>
    <t> 23 Glen Rice</t>
  </si>
  <si>
    <t> 24 James Worthy</t>
  </si>
  <si>
    <t> 24 David Robinson</t>
  </si>
  <si>
    <t> 24 John Stockton</t>
  </si>
  <si>
    <t> 24 Walt Williams</t>
  </si>
  <si>
    <t> 24 Clifford Robinson</t>
  </si>
  <si>
    <t> 24 Nick Van Exel</t>
  </si>
  <si>
    <t> 24 Kevin Garnett</t>
  </si>
  <si>
    <t> 24 Mitch Richmond</t>
  </si>
  <si>
    <t> 25 Ricky Pierce</t>
  </si>
  <si>
    <t> 25 David Robinson</t>
  </si>
  <si>
    <t> 25 Latrell Sprewell</t>
  </si>
  <si>
    <t> 25 Chris Webber</t>
  </si>
  <si>
    <t> 25 Alan Henderson</t>
  </si>
  <si>
    <t> 25 Gary Payton</t>
  </si>
  <si>
    <t> 25 Shawn Kemp</t>
  </si>
  <si>
    <t> 26 Karl Malone</t>
  </si>
  <si>
    <t> 26 Dennis Rodman</t>
  </si>
  <si>
    <t> 26 John Stockton</t>
  </si>
  <si>
    <t> 26 Antonio McDyess</t>
  </si>
  <si>
    <t> 26 Damon Stoudamire</t>
  </si>
  <si>
    <t> 27 Pervis Ellison</t>
  </si>
  <si>
    <t> 27 Rony Seikaly</t>
  </si>
  <si>
    <t> 27 Ed O'Bannon</t>
  </si>
  <si>
    <t> 27 Chris Webber</t>
  </si>
  <si>
    <t> 27 Karl Malone</t>
  </si>
  <si>
    <t> 27 Jerry Stackhouse</t>
  </si>
  <si>
    <t> 28 Wayman Tisdale</t>
  </si>
  <si>
    <t> 28 Cherokee Parks</t>
  </si>
  <si>
    <t> 28 Shareef Abdur-Rahim</t>
  </si>
  <si>
    <t> 28 John Stockton</t>
  </si>
  <si>
    <t> 29 Chris Webber</t>
  </si>
  <si>
    <t> 29 Theo Ratliff</t>
  </si>
  <si>
    <t> 29 Mookie Blaylock</t>
  </si>
  <si>
    <t> 30 Dominique Wilkins</t>
  </si>
  <si>
    <t> 30 Bryant Reeves</t>
  </si>
  <si>
    <t> 30 Muggsy Bogues</t>
  </si>
  <si>
    <t> 31 Shawn Respert</t>
  </si>
  <si>
    <t> 31 Kobe Bryant</t>
  </si>
  <si>
    <t> 32 Joe Smith</t>
  </si>
  <si>
    <t> 32 Rex Chapman</t>
  </si>
  <si>
    <t> 33 Jerry Stackhouse</t>
  </si>
  <si>
    <t> 33 Joe Dumars</t>
  </si>
  <si>
    <t> 34 Damon Stoudamire</t>
  </si>
  <si>
    <t> 34 Dale Ellis</t>
  </si>
  <si>
    <t> 35 Bob Sura</t>
  </si>
  <si>
    <t> 35 Horace Grant</t>
  </si>
  <si>
    <t> 36 Kurt Thomas</t>
  </si>
  <si>
    <t> 36 Jeff Hornacek</t>
  </si>
  <si>
    <t> 37 Gary Trent</t>
  </si>
  <si>
    <t> 37 Damon Stoudamire</t>
  </si>
  <si>
    <t> 38 Rasheed Wallace</t>
  </si>
  <si>
    <t> 38 Kevin Johnson</t>
  </si>
  <si>
    <t> 39 Eric Williams</t>
  </si>
  <si>
    <t> 39 Larry Johnson</t>
  </si>
  <si>
    <t> 40 Corliss Williamson</t>
  </si>
  <si>
    <t> 40 Toni Kukoc</t>
  </si>
  <si>
    <t> 41 Danny Manning</t>
  </si>
  <si>
    <t> 42 Stephon Marbury</t>
  </si>
  <si>
    <t> 43 Reggie Miller</t>
  </si>
  <si>
    <t> 44 Chris Mullin</t>
  </si>
  <si>
    <t> 45 Dikembe Mutombo</t>
  </si>
  <si>
    <t> 46 Gary Payton SP</t>
  </si>
  <si>
    <t> 47 Christian Laettner SP</t>
  </si>
  <si>
    <t> 48 Glenn Robinson SP</t>
  </si>
  <si>
    <t> 49 Nick Van Exel SP</t>
  </si>
  <si>
    <t> 50 Marcus Camby SP</t>
  </si>
  <si>
    <t>-----</t>
  </si>
  <si>
    <t>Raw - Excellent</t>
  </si>
  <si>
    <t>Raw - Good</t>
  </si>
  <si>
    <t>Jumbo</t>
  </si>
  <si>
    <t>PSA 10</t>
  </si>
  <si>
    <t>PSA 9</t>
  </si>
  <si>
    <t>PSA 8.5</t>
  </si>
  <si>
    <t>Wax</t>
  </si>
  <si>
    <t>PSA 8</t>
  </si>
  <si>
    <t>Foil</t>
  </si>
  <si>
    <t>PSA 7</t>
  </si>
  <si>
    <t>PSA 6-</t>
  </si>
  <si>
    <t>BGS 10</t>
  </si>
  <si>
    <t>BGS 9.5</t>
  </si>
  <si>
    <t>BGS 9</t>
  </si>
  <si>
    <t>BGS 8.5</t>
  </si>
  <si>
    <t>BGS 8</t>
  </si>
  <si>
    <t>BGS 7.5</t>
  </si>
  <si>
    <t>BGS 7</t>
  </si>
  <si>
    <t>BGS 6.5</t>
  </si>
  <si>
    <t>BGS 6-</t>
  </si>
  <si>
    <t>SGC 10</t>
  </si>
  <si>
    <t>SGC 9.5</t>
  </si>
  <si>
    <t>SGC 9</t>
  </si>
  <si>
    <t>SGC 8.5</t>
  </si>
  <si>
    <t>SGC 8</t>
  </si>
  <si>
    <t>SGC 7.5</t>
  </si>
  <si>
    <t>SGC 7</t>
  </si>
  <si>
    <t>SGC 6.5</t>
  </si>
  <si>
    <t>SGC 6-</t>
  </si>
  <si>
    <t>CGC 10</t>
  </si>
  <si>
    <t>CGC 9.5</t>
  </si>
  <si>
    <t>CGC 9</t>
  </si>
  <si>
    <t>CGC 8.5</t>
  </si>
  <si>
    <t>CGC 8</t>
  </si>
  <si>
    <t>CGC 7.5</t>
  </si>
  <si>
    <t>CGC 7</t>
  </si>
  <si>
    <t>CGC 6.5</t>
  </si>
  <si>
    <t>CGC 6-</t>
  </si>
  <si>
    <t>TAG 10</t>
  </si>
  <si>
    <t>TAG 9.5</t>
  </si>
  <si>
    <t>TAG 9</t>
  </si>
  <si>
    <t>TAG 8.5</t>
  </si>
  <si>
    <t>TAG 8</t>
  </si>
  <si>
    <t>TAG 7.5</t>
  </si>
  <si>
    <t>TAG 7</t>
  </si>
  <si>
    <t>TAG 6.5</t>
  </si>
  <si>
    <t>TAG 6-</t>
  </si>
  <si>
    <t>RE 10</t>
  </si>
  <si>
    <t>RE 9.5</t>
  </si>
  <si>
    <t>RE 9</t>
  </si>
  <si>
    <t>RE 8.5</t>
  </si>
  <si>
    <t>RE 8</t>
  </si>
  <si>
    <t>RE 7.5</t>
  </si>
  <si>
    <t>RE 7</t>
  </si>
  <si>
    <t>RE 6.5</t>
  </si>
  <si>
    <t>RE 6-</t>
  </si>
  <si>
    <t>HGA 10</t>
  </si>
  <si>
    <t>HGA 9.5</t>
  </si>
  <si>
    <t>HGA 9</t>
  </si>
  <si>
    <t>HGA 8.5</t>
  </si>
  <si>
    <t>HGA 8</t>
  </si>
  <si>
    <t>HGA 7.5</t>
  </si>
  <si>
    <t>HGA 7</t>
  </si>
  <si>
    <t>HGA 6.5</t>
  </si>
  <si>
    <t>HGA 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</si>
</sst>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164" formatCode="0\ &quot;Total Cards&quot;"/>
    <numFmt numFmtId="165" formatCode="0\ &quot;Hard Case Cards&quot;"/>
    <numFmt numFmtId="166" formatCode="0\ &quot;Album Cards&quot;"/>
    <numFmt numFmtId="167" formatCode="0\ &quot;Total Remaining&quot;"/>
    <numFmt numFmtId="168" formatCode="0\ &quot;Hard Case Remain&quot;"/>
    <numFmt numFmtId="169" formatCode="0\ &quot;Album Remain&quot;"/>
    <numFmt numFmtId="170" formatCode="&quot;$&quot;#,##0"/>
    <numFmt numFmtId="171" formatCode="&quot;$&quot;#,##0\ &quot;Captured&quot;"/>
    <numFmt numFmtId="172" formatCode="0\ \ &quot;Cards In Set&quot;"/>
    <numFmt numFmtId="173" formatCode="#,###\ &quot;Cards / Player&quot;"/>
    <numFmt numFmtId="174" formatCode="0\ &quot;Cards&quot;"/>
    <numFmt numFmtId="175" formatCode="0,###\ &quot;Cards / Player&quot;"/>
    <numFmt numFmtId="176" formatCode="&quot;1 :&quot;\ #,##0\ &quot;Packs&quot;"/>
    <numFmt numFmtId="177" formatCode="0\ &quot;Packs&quot;"/>
  </numFmts>
  <fonts count="3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4"/>
      <color theme="0"/>
      <name val="Arial"/>
      <family val="2"/>
    </font>
    <font>
      <b/>
      <sz val="28"/>
      <color theme="1"/>
      <name val="72 Black"/>
      <family val="2"/>
    </font>
    <font>
      <sz val="28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C6491A"/>
      <name val="Arial"/>
      <family val="2"/>
    </font>
    <font>
      <sz val="14"/>
      <color theme="1"/>
      <name val="Arial"/>
      <family val="2"/>
    </font>
    <font>
      <b/>
      <sz val="28"/>
      <color theme="1"/>
      <name val="Aptos Narrow"/>
      <family val="2"/>
      <scheme val="minor"/>
    </font>
    <font>
      <b/>
      <sz val="20"/>
      <color theme="1"/>
      <name val="Calibri"/>
      <family val="2"/>
    </font>
    <font>
      <u/>
      <sz val="12"/>
      <name val="Arial"/>
      <family val="2"/>
    </font>
    <font>
      <b/>
      <sz val="16"/>
      <color theme="1"/>
      <name val="Arial"/>
      <family val="2"/>
    </font>
    <font>
      <u/>
      <sz val="14"/>
      <color theme="1"/>
      <name val="Times New Roman"/>
      <family val="1"/>
    </font>
    <font>
      <i/>
      <u/>
      <sz val="12"/>
      <color rgb="FF242729"/>
      <name val="Arial"/>
      <family val="2"/>
    </font>
    <font>
      <u/>
      <sz val="12"/>
      <color rgb="FF242729"/>
      <name val="Arial"/>
      <family val="2"/>
    </font>
    <font>
      <u/>
      <sz val="12"/>
      <name val="Aptos Narrow"/>
      <family val="2"/>
      <scheme val="minor"/>
    </font>
    <font>
      <sz val="12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1"/>
      <color rgb="FF212529"/>
      <name val="Arial"/>
      <family val="2"/>
    </font>
    <font>
      <sz val="11"/>
      <color rgb="FF0D6EFD"/>
      <name val="Arial"/>
      <family val="2"/>
    </font>
    <font>
      <u/>
      <sz val="12"/>
      <color rgb="FF212529"/>
      <name val="Arial"/>
      <family val="2"/>
    </font>
    <font>
      <u/>
      <sz val="14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7">
    <xf numFmtId="0" fontId="0" fillId="0" borderId="0" xfId="0"/>
    <xf numFmtId="0" fontId="4" fillId="2" borderId="0" xfId="0" quotePrefix="1" applyFont="1" applyFill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7" fillId="3" borderId="0" xfId="0" applyFont="1" applyFill="1" applyAlignment="1">
      <alignment horizontal="center" vertical="center"/>
    </xf>
    <xf numFmtId="0" fontId="8" fillId="4" borderId="7" xfId="0" applyFont="1" applyFill="1" applyBorder="1"/>
    <xf numFmtId="0" fontId="8" fillId="4" borderId="8" xfId="0" applyFont="1" applyFill="1" applyBorder="1"/>
    <xf numFmtId="0" fontId="0" fillId="4" borderId="0" xfId="0" applyFill="1"/>
    <xf numFmtId="0" fontId="8" fillId="3" borderId="0" xfId="0" applyFont="1" applyFill="1"/>
    <xf numFmtId="0" fontId="8" fillId="0" borderId="0" xfId="0" applyFont="1"/>
    <xf numFmtId="167" fontId="5" fillId="3" borderId="5" xfId="0" applyNumberFormat="1" applyFont="1" applyFill="1" applyBorder="1" applyAlignment="1">
      <alignment horizontal="center" vertical="center" wrapText="1"/>
    </xf>
    <xf numFmtId="168" fontId="5" fillId="3" borderId="5" xfId="0" applyNumberFormat="1" applyFont="1" applyFill="1" applyBorder="1" applyAlignment="1">
      <alignment horizontal="center" vertical="center" wrapText="1"/>
    </xf>
    <xf numFmtId="169" fontId="5" fillId="3" borderId="9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top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4" borderId="11" xfId="0" applyFont="1" applyFill="1" applyBorder="1"/>
    <xf numFmtId="0" fontId="8" fillId="4" borderId="10" xfId="0" applyFont="1" applyFill="1" applyBorder="1"/>
    <xf numFmtId="0" fontId="8" fillId="4" borderId="1" xfId="0" applyFont="1" applyFill="1" applyBorder="1"/>
    <xf numFmtId="170" fontId="9" fillId="3" borderId="2" xfId="1" applyNumberFormat="1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170" fontId="9" fillId="3" borderId="2" xfId="1" applyNumberFormat="1" applyFont="1" applyFill="1" applyBorder="1" applyAlignment="1">
      <alignment horizontal="center" vertical="center"/>
    </xf>
    <xf numFmtId="170" fontId="9" fillId="3" borderId="4" xfId="1" applyNumberFormat="1" applyFont="1" applyFill="1" applyBorder="1" applyAlignment="1">
      <alignment horizontal="center" vertical="center"/>
    </xf>
    <xf numFmtId="171" fontId="11" fillId="3" borderId="2" xfId="0" applyNumberFormat="1" applyFont="1" applyFill="1" applyBorder="1" applyAlignment="1">
      <alignment horizontal="center"/>
    </xf>
    <xf numFmtId="171" fontId="11" fillId="3" borderId="3" xfId="0" applyNumberFormat="1" applyFont="1" applyFill="1" applyBorder="1" applyAlignment="1">
      <alignment horizontal="center"/>
    </xf>
    <xf numFmtId="171" fontId="11" fillId="3" borderId="4" xfId="0" applyNumberFormat="1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0" fillId="3" borderId="0" xfId="0" applyFill="1"/>
    <xf numFmtId="0" fontId="12" fillId="3" borderId="5" xfId="0" applyFont="1" applyFill="1" applyBorder="1" applyAlignment="1">
      <alignment horizontal="center"/>
    </xf>
    <xf numFmtId="0" fontId="0" fillId="4" borderId="11" xfId="0" applyFill="1" applyBorder="1"/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0" fillId="4" borderId="10" xfId="0" applyFill="1" applyBorder="1"/>
    <xf numFmtId="0" fontId="0" fillId="4" borderId="1" xfId="0" applyFill="1" applyBorder="1"/>
    <xf numFmtId="0" fontId="0" fillId="3" borderId="7" xfId="0" applyFill="1" applyBorder="1"/>
    <xf numFmtId="0" fontId="0" fillId="3" borderId="6" xfId="0" applyFill="1" applyBorder="1"/>
    <xf numFmtId="0" fontId="0" fillId="3" borderId="8" xfId="0" applyFill="1" applyBorder="1"/>
    <xf numFmtId="172" fontId="13" fillId="3" borderId="7" xfId="0" applyNumberFormat="1" applyFont="1" applyFill="1" applyBorder="1" applyAlignment="1">
      <alignment horizontal="center" vertical="center"/>
    </xf>
    <xf numFmtId="172" fontId="13" fillId="3" borderId="6" xfId="0" applyNumberFormat="1" applyFont="1" applyFill="1" applyBorder="1" applyAlignment="1">
      <alignment horizontal="center" vertical="center"/>
    </xf>
    <xf numFmtId="172" fontId="13" fillId="3" borderId="8" xfId="0" applyNumberFormat="1" applyFont="1" applyFill="1" applyBorder="1" applyAlignment="1">
      <alignment horizontal="center" vertical="center"/>
    </xf>
    <xf numFmtId="0" fontId="13" fillId="3" borderId="2" xfId="0" applyFont="1" applyFill="1" applyBorder="1"/>
    <xf numFmtId="0" fontId="13" fillId="3" borderId="3" xfId="0" applyFont="1" applyFill="1" applyBorder="1"/>
    <xf numFmtId="173" fontId="13" fillId="3" borderId="3" xfId="0" applyNumberFormat="1" applyFont="1" applyFill="1" applyBorder="1" applyAlignment="1">
      <alignment horizontal="center"/>
    </xf>
    <xf numFmtId="173" fontId="13" fillId="3" borderId="4" xfId="0" applyNumberFormat="1" applyFont="1" applyFill="1" applyBorder="1" applyAlignment="1">
      <alignment horizontal="center"/>
    </xf>
    <xf numFmtId="174" fontId="13" fillId="3" borderId="3" xfId="0" applyNumberFormat="1" applyFont="1" applyFill="1" applyBorder="1" applyAlignment="1">
      <alignment horizontal="center"/>
    </xf>
    <xf numFmtId="174" fontId="13" fillId="3" borderId="4" xfId="0" applyNumberFormat="1" applyFont="1" applyFill="1" applyBorder="1" applyAlignment="1">
      <alignment horizontal="center"/>
    </xf>
    <xf numFmtId="175" fontId="13" fillId="3" borderId="3" xfId="0" applyNumberFormat="1" applyFont="1" applyFill="1" applyBorder="1" applyAlignment="1">
      <alignment horizontal="center"/>
    </xf>
    <xf numFmtId="175" fontId="13" fillId="3" borderId="4" xfId="0" applyNumberFormat="1" applyFont="1" applyFill="1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172" fontId="13" fillId="3" borderId="10" xfId="0" applyNumberFormat="1" applyFont="1" applyFill="1" applyBorder="1" applyAlignment="1">
      <alignment horizontal="center" vertical="center"/>
    </xf>
    <xf numFmtId="172" fontId="13" fillId="3" borderId="0" xfId="0" applyNumberFormat="1" applyFont="1" applyFill="1" applyAlignment="1">
      <alignment horizontal="center" vertical="center"/>
    </xf>
    <xf numFmtId="172" fontId="13" fillId="3" borderId="1" xfId="0" applyNumberFormat="1" applyFont="1" applyFill="1" applyBorder="1" applyAlignment="1">
      <alignment horizontal="center" vertical="center"/>
    </xf>
    <xf numFmtId="0" fontId="13" fillId="3" borderId="7" xfId="0" applyFont="1" applyFill="1" applyBorder="1"/>
    <xf numFmtId="0" fontId="13" fillId="3" borderId="6" xfId="0" applyFont="1" applyFill="1" applyBorder="1"/>
    <xf numFmtId="176" fontId="13" fillId="3" borderId="3" xfId="0" quotePrefix="1" applyNumberFormat="1" applyFont="1" applyFill="1" applyBorder="1" applyAlignment="1">
      <alignment horizontal="center"/>
    </xf>
    <xf numFmtId="177" fontId="13" fillId="3" borderId="4" xfId="0" quotePrefix="1" applyNumberFormat="1" applyFont="1" applyFill="1" applyBorder="1" applyAlignment="1">
      <alignment horizontal="left"/>
    </xf>
    <xf numFmtId="176" fontId="13" fillId="3" borderId="6" xfId="0" quotePrefix="1" applyNumberFormat="1" applyFont="1" applyFill="1" applyBorder="1" applyAlignment="1">
      <alignment horizontal="center"/>
    </xf>
    <xf numFmtId="176" fontId="13" fillId="3" borderId="8" xfId="0" quotePrefix="1" applyNumberFormat="1" applyFont="1" applyFill="1" applyBorder="1" applyAlignment="1">
      <alignment horizontal="center"/>
    </xf>
    <xf numFmtId="172" fontId="13" fillId="3" borderId="12" xfId="0" applyNumberFormat="1" applyFont="1" applyFill="1" applyBorder="1" applyAlignment="1">
      <alignment horizontal="center" vertical="center"/>
    </xf>
    <xf numFmtId="172" fontId="13" fillId="3" borderId="13" xfId="0" applyNumberFormat="1" applyFont="1" applyFill="1" applyBorder="1" applyAlignment="1">
      <alignment horizontal="center" vertical="center"/>
    </xf>
    <xf numFmtId="172" fontId="13" fillId="3" borderId="14" xfId="0" applyNumberFormat="1" applyFont="1" applyFill="1" applyBorder="1" applyAlignment="1">
      <alignment horizontal="center" vertical="center"/>
    </xf>
    <xf numFmtId="176" fontId="13" fillId="3" borderId="4" xfId="0" quotePrefix="1" applyNumberFormat="1" applyFont="1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172" fontId="13" fillId="3" borderId="2" xfId="0" applyNumberFormat="1" applyFont="1" applyFill="1" applyBorder="1" applyAlignment="1">
      <alignment vertical="center"/>
    </xf>
    <xf numFmtId="172" fontId="13" fillId="3" borderId="3" xfId="0" applyNumberFormat="1" applyFont="1" applyFill="1" applyBorder="1" applyAlignment="1">
      <alignment vertical="center"/>
    </xf>
    <xf numFmtId="172" fontId="13" fillId="3" borderId="4" xfId="0" applyNumberFormat="1" applyFont="1" applyFill="1" applyBorder="1" applyAlignment="1">
      <alignment vertical="center"/>
    </xf>
    <xf numFmtId="0" fontId="12" fillId="3" borderId="6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170" fontId="2" fillId="3" borderId="13" xfId="0" applyNumberFormat="1" applyFont="1" applyFill="1" applyBorder="1"/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1" xfId="0" applyFont="1" applyFill="1" applyBorder="1"/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170" fontId="2" fillId="3" borderId="3" xfId="0" applyNumberFormat="1" applyFont="1" applyFill="1" applyBorder="1"/>
    <xf numFmtId="0" fontId="1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4" borderId="10" xfId="0" applyFont="1" applyFill="1" applyBorder="1"/>
    <xf numFmtId="0" fontId="1" fillId="4" borderId="1" xfId="0" applyFont="1" applyFill="1" applyBorder="1"/>
    <xf numFmtId="0" fontId="2" fillId="3" borderId="0" xfId="0" applyFont="1" applyFill="1" applyAlignment="1">
      <alignment horizontal="center"/>
    </xf>
    <xf numFmtId="0" fontId="1" fillId="0" borderId="0" xfId="0" applyFont="1"/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right"/>
    </xf>
    <xf numFmtId="170" fontId="2" fillId="3" borderId="13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 vertical="top"/>
    </xf>
    <xf numFmtId="0" fontId="0" fillId="4" borderId="15" xfId="0" applyFill="1" applyBorder="1"/>
    <xf numFmtId="0" fontId="0" fillId="4" borderId="12" xfId="0" applyFill="1" applyBorder="1"/>
    <xf numFmtId="0" fontId="0" fillId="4" borderId="14" xfId="0" applyFill="1" applyBorder="1"/>
    <xf numFmtId="0" fontId="14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0" fillId="3" borderId="5" xfId="0" applyFill="1" applyBorder="1"/>
    <xf numFmtId="170" fontId="11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/>
    </xf>
    <xf numFmtId="0" fontId="18" fillId="3" borderId="5" xfId="0" applyFont="1" applyFill="1" applyBorder="1" applyAlignment="1">
      <alignment horizontal="center" vertical="top" wrapText="1"/>
    </xf>
    <xf numFmtId="0" fontId="0" fillId="0" borderId="5" xfId="0" applyBorder="1"/>
    <xf numFmtId="0" fontId="18" fillId="0" borderId="5" xfId="0" applyFont="1" applyBorder="1" applyAlignment="1">
      <alignment horizontal="center" vertical="top" wrapText="1"/>
    </xf>
    <xf numFmtId="0" fontId="21" fillId="3" borderId="5" xfId="0" applyFont="1" applyFill="1" applyBorder="1" applyAlignment="1">
      <alignment vertical="top"/>
    </xf>
    <xf numFmtId="0" fontId="21" fillId="0" borderId="5" xfId="0" applyFont="1" applyBorder="1" applyAlignment="1">
      <alignment vertical="top"/>
    </xf>
    <xf numFmtId="0" fontId="14" fillId="3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vertical="top"/>
    </xf>
    <xf numFmtId="0" fontId="22" fillId="0" borderId="12" xfId="0" applyFont="1" applyBorder="1" applyAlignment="1">
      <alignment vertical="top"/>
    </xf>
    <xf numFmtId="0" fontId="23" fillId="3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top"/>
    </xf>
    <xf numFmtId="0" fontId="20" fillId="0" borderId="5" xfId="0" applyFont="1" applyBorder="1" applyAlignment="1">
      <alignment horizontal="left" vertical="top" wrapText="1"/>
    </xf>
    <xf numFmtId="0" fontId="22" fillId="0" borderId="5" xfId="0" applyFont="1" applyBorder="1" applyAlignment="1">
      <alignment vertical="top"/>
    </xf>
    <xf numFmtId="0" fontId="21" fillId="0" borderId="5" xfId="0" applyFont="1" applyBorder="1" applyAlignment="1">
      <alignment horizontal="center" vertical="top"/>
    </xf>
    <xf numFmtId="0" fontId="25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top" wrapText="1"/>
    </xf>
    <xf numFmtId="0" fontId="22" fillId="0" borderId="2" xfId="0" applyFont="1" applyBorder="1" applyAlignment="1">
      <alignment vertical="top"/>
    </xf>
    <xf numFmtId="0" fontId="26" fillId="0" borderId="5" xfId="0" applyFont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1" fillId="6" borderId="5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26" fillId="3" borderId="5" xfId="0" applyFont="1" applyFill="1" applyBorder="1"/>
    <xf numFmtId="0" fontId="25" fillId="3" borderId="5" xfId="0" applyFont="1" applyFill="1" applyBorder="1" applyAlignment="1">
      <alignment vertical="center" wrapText="1"/>
    </xf>
    <xf numFmtId="0" fontId="28" fillId="0" borderId="0" xfId="0" applyFont="1" applyAlignment="1">
      <alignment vertical="top" wrapText="1"/>
    </xf>
    <xf numFmtId="1" fontId="29" fillId="0" borderId="0" xfId="0" quotePrefix="1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60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1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987" Type="http://schemas.openxmlformats.org/officeDocument/2006/relationships/image" Target="../media/image987.jpeg"/><Relationship Id="rId1172" Type="http://schemas.openxmlformats.org/officeDocument/2006/relationships/image" Target="../media/image1172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1032" Type="http://schemas.openxmlformats.org/officeDocument/2006/relationships/image" Target="../media/image1032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43" Type="http://schemas.openxmlformats.org/officeDocument/2006/relationships/image" Target="../media/image43.jpeg"/><Relationship Id="rId192" Type="http://schemas.openxmlformats.org/officeDocument/2006/relationships/image" Target="../media/image192.jpeg"/><Relationship Id="rId497" Type="http://schemas.openxmlformats.org/officeDocument/2006/relationships/image" Target="../media/image497.jpeg"/><Relationship Id="rId357" Type="http://schemas.openxmlformats.org/officeDocument/2006/relationships/image" Target="../media/image357.jpeg"/><Relationship Id="rId1194" Type="http://schemas.openxmlformats.org/officeDocument/2006/relationships/image" Target="../media/image119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1054" Type="http://schemas.openxmlformats.org/officeDocument/2006/relationships/image" Target="../media/image1054.jpeg"/><Relationship Id="rId1261" Type="http://schemas.openxmlformats.org/officeDocument/2006/relationships/image" Target="../media/image1261.jpeg"/><Relationship Id="rId936" Type="http://schemas.openxmlformats.org/officeDocument/2006/relationships/image" Target="../media/image936.jpeg"/><Relationship Id="rId1121" Type="http://schemas.openxmlformats.org/officeDocument/2006/relationships/image" Target="../media/image1121.jpeg"/><Relationship Id="rId1219" Type="http://schemas.openxmlformats.org/officeDocument/2006/relationships/image" Target="../media/image1219.jpeg"/><Relationship Id="rId65" Type="http://schemas.openxmlformats.org/officeDocument/2006/relationships/image" Target="../media/image65.jpeg"/><Relationship Id="rId281" Type="http://schemas.openxmlformats.org/officeDocument/2006/relationships/image" Target="../media/image281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1076" Type="http://schemas.openxmlformats.org/officeDocument/2006/relationships/image" Target="../media/image1076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1143" Type="http://schemas.openxmlformats.org/officeDocument/2006/relationships/image" Target="../media/image1143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003" Type="http://schemas.openxmlformats.org/officeDocument/2006/relationships/image" Target="../media/image1003.jpeg"/><Relationship Id="rId1210" Type="http://schemas.openxmlformats.org/officeDocument/2006/relationships/image" Target="../media/image1210.jpeg"/><Relationship Id="rId14" Type="http://schemas.openxmlformats.org/officeDocument/2006/relationships/image" Target="../media/image14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1098" Type="http://schemas.openxmlformats.org/officeDocument/2006/relationships/image" Target="../media/image1098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165" Type="http://schemas.openxmlformats.org/officeDocument/2006/relationships/image" Target="../media/image1165.jpeg"/><Relationship Id="rId602" Type="http://schemas.openxmlformats.org/officeDocument/2006/relationships/image" Target="../media/image602.jpeg"/><Relationship Id="rId1025" Type="http://schemas.openxmlformats.org/officeDocument/2006/relationships/image" Target="../media/image1025.jpeg"/><Relationship Id="rId1232" Type="http://schemas.openxmlformats.org/officeDocument/2006/relationships/image" Target="../media/image1232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185" Type="http://schemas.openxmlformats.org/officeDocument/2006/relationships/image" Target="../media/image185.jpeg"/><Relationship Id="rId392" Type="http://schemas.openxmlformats.org/officeDocument/2006/relationships/image" Target="../media/image392.jpeg"/><Relationship Id="rId697" Type="http://schemas.openxmlformats.org/officeDocument/2006/relationships/image" Target="../media/image697.jpeg"/><Relationship Id="rId252" Type="http://schemas.openxmlformats.org/officeDocument/2006/relationships/image" Target="../media/image252.jpeg"/><Relationship Id="rId1187" Type="http://schemas.openxmlformats.org/officeDocument/2006/relationships/image" Target="../media/image118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1047" Type="http://schemas.openxmlformats.org/officeDocument/2006/relationships/image" Target="../media/image1047.jpeg"/><Relationship Id="rId1254" Type="http://schemas.openxmlformats.org/officeDocument/2006/relationships/image" Target="../media/image1254.jpeg"/><Relationship Id="rId929" Type="http://schemas.openxmlformats.org/officeDocument/2006/relationships/image" Target="../media/image929.jpeg"/><Relationship Id="rId1114" Type="http://schemas.openxmlformats.org/officeDocument/2006/relationships/image" Target="../media/image1114.jpeg"/><Relationship Id="rId58" Type="http://schemas.openxmlformats.org/officeDocument/2006/relationships/image" Target="../media/image58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1069" Type="http://schemas.openxmlformats.org/officeDocument/2006/relationships/image" Target="../media/image1069.jpeg"/><Relationship Id="rId201" Type="http://schemas.openxmlformats.org/officeDocument/2006/relationships/image" Target="../media/image201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1136" Type="http://schemas.openxmlformats.org/officeDocument/2006/relationships/image" Target="../media/image1136.jpeg"/><Relationship Id="rId713" Type="http://schemas.openxmlformats.org/officeDocument/2006/relationships/image" Target="../media/image713.jpeg"/><Relationship Id="rId920" Type="http://schemas.openxmlformats.org/officeDocument/2006/relationships/image" Target="../media/image920.jpeg"/><Relationship Id="rId1203" Type="http://schemas.openxmlformats.org/officeDocument/2006/relationships/image" Target="../media/image1203.jpeg"/><Relationship Id="rId296" Type="http://schemas.openxmlformats.org/officeDocument/2006/relationships/image" Target="../media/image296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060" Type="http://schemas.openxmlformats.org/officeDocument/2006/relationships/image" Target="../media/image1060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jpeg"/><Relationship Id="rId1018" Type="http://schemas.openxmlformats.org/officeDocument/2006/relationships/image" Target="../media/image1018.jpeg"/><Relationship Id="rId1225" Type="http://schemas.openxmlformats.org/officeDocument/2006/relationships/image" Target="../media/image1225.jpeg"/><Relationship Id="rId71" Type="http://schemas.openxmlformats.org/officeDocument/2006/relationships/image" Target="../media/image71.jpeg"/><Relationship Id="rId802" Type="http://schemas.openxmlformats.org/officeDocument/2006/relationships/image" Target="../media/image802.jpeg"/><Relationship Id="rId29" Type="http://schemas.openxmlformats.org/officeDocument/2006/relationships/image" Target="../media/image29.jpeg"/><Relationship Id="rId178" Type="http://schemas.openxmlformats.org/officeDocument/2006/relationships/image" Target="../media/image178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jpeg"/><Relationship Id="rId1082" Type="http://schemas.openxmlformats.org/officeDocument/2006/relationships/image" Target="../media/image1082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eg"/><Relationship Id="rId93" Type="http://schemas.openxmlformats.org/officeDocument/2006/relationships/image" Target="../media/image93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jpeg"/><Relationship Id="rId1247" Type="http://schemas.openxmlformats.org/officeDocument/2006/relationships/image" Target="../media/image1247.jpeg"/><Relationship Id="rId1107" Type="http://schemas.openxmlformats.org/officeDocument/2006/relationships/image" Target="../media/image1107.jpeg"/><Relationship Id="rId20" Type="http://schemas.openxmlformats.org/officeDocument/2006/relationships/image" Target="../media/image20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986" Type="http://schemas.openxmlformats.org/officeDocument/2006/relationships/image" Target="../media/image986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171" Type="http://schemas.openxmlformats.org/officeDocument/2006/relationships/image" Target="../media/image1171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1031" Type="http://schemas.openxmlformats.org/officeDocument/2006/relationships/image" Target="../media/image1031.jpeg"/><Relationship Id="rId1129" Type="http://schemas.openxmlformats.org/officeDocument/2006/relationships/image" Target="../media/image1129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997" Type="http://schemas.openxmlformats.org/officeDocument/2006/relationships/image" Target="../media/image997.jpeg"/><Relationship Id="rId1182" Type="http://schemas.openxmlformats.org/officeDocument/2006/relationships/image" Target="../media/image1182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1042" Type="http://schemas.openxmlformats.org/officeDocument/2006/relationships/image" Target="../media/image1042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jpeg"/><Relationship Id="rId1207" Type="http://schemas.openxmlformats.org/officeDocument/2006/relationships/image" Target="../media/image1207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1053" Type="http://schemas.openxmlformats.org/officeDocument/2006/relationships/image" Target="../media/image1053.jpeg"/><Relationship Id="rId1260" Type="http://schemas.openxmlformats.org/officeDocument/2006/relationships/image" Target="../media/image1260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1120" Type="http://schemas.openxmlformats.org/officeDocument/2006/relationships/image" Target="../media/image1120.jpeg"/><Relationship Id="rId1218" Type="http://schemas.openxmlformats.org/officeDocument/2006/relationships/image" Target="../media/image1218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1064" Type="http://schemas.openxmlformats.org/officeDocument/2006/relationships/image" Target="../media/image1064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1131" Type="http://schemas.openxmlformats.org/officeDocument/2006/relationships/image" Target="../media/image1131.jpeg"/><Relationship Id="rId1229" Type="http://schemas.openxmlformats.org/officeDocument/2006/relationships/image" Target="../media/image1229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1075" Type="http://schemas.openxmlformats.org/officeDocument/2006/relationships/image" Target="../media/image107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1142" Type="http://schemas.openxmlformats.org/officeDocument/2006/relationships/image" Target="../media/image1142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086" Type="http://schemas.openxmlformats.org/officeDocument/2006/relationships/image" Target="../media/image108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1153" Type="http://schemas.openxmlformats.org/officeDocument/2006/relationships/image" Target="../media/image1153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013" Type="http://schemas.openxmlformats.org/officeDocument/2006/relationships/image" Target="../media/image1013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1097" Type="http://schemas.openxmlformats.org/officeDocument/2006/relationships/image" Target="../media/image1097.jpeg"/><Relationship Id="rId1220" Type="http://schemas.openxmlformats.org/officeDocument/2006/relationships/image" Target="../media/image1220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79" Type="http://schemas.openxmlformats.org/officeDocument/2006/relationships/image" Target="../media/image979.jpeg"/><Relationship Id="rId24" Type="http://schemas.openxmlformats.org/officeDocument/2006/relationships/image" Target="../media/image24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jpeg"/><Relationship Id="rId1164" Type="http://schemas.openxmlformats.org/officeDocument/2006/relationships/image" Target="../media/image1164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601" Type="http://schemas.openxmlformats.org/officeDocument/2006/relationships/image" Target="../media/image601.jpeg"/><Relationship Id="rId1024" Type="http://schemas.openxmlformats.org/officeDocument/2006/relationships/image" Target="../media/image1024.jpeg"/><Relationship Id="rId1231" Type="http://schemas.openxmlformats.org/officeDocument/2006/relationships/image" Target="../media/image123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jpeg"/><Relationship Id="rId906" Type="http://schemas.openxmlformats.org/officeDocument/2006/relationships/image" Target="../media/image906.jpe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175" Type="http://schemas.openxmlformats.org/officeDocument/2006/relationships/image" Target="../media/image1175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1035" Type="http://schemas.openxmlformats.org/officeDocument/2006/relationships/image" Target="../media/image1035.jpeg"/><Relationship Id="rId1242" Type="http://schemas.openxmlformats.org/officeDocument/2006/relationships/image" Target="../media/image124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917" Type="http://schemas.openxmlformats.org/officeDocument/2006/relationships/image" Target="../media/image917.jpeg"/><Relationship Id="rId1102" Type="http://schemas.openxmlformats.org/officeDocument/2006/relationships/image" Target="../media/image1102.jpeg"/><Relationship Id="rId46" Type="http://schemas.openxmlformats.org/officeDocument/2006/relationships/image" Target="../media/image4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86" Type="http://schemas.openxmlformats.org/officeDocument/2006/relationships/image" Target="../media/image1186.jpeg"/><Relationship Id="rId111" Type="http://schemas.openxmlformats.org/officeDocument/2006/relationships/image" Target="../media/image111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image" Target="../media/image970.jpeg"/><Relationship Id="rId1046" Type="http://schemas.openxmlformats.org/officeDocument/2006/relationships/image" Target="../media/image1046.jpeg"/><Relationship Id="rId1253" Type="http://schemas.openxmlformats.org/officeDocument/2006/relationships/image" Target="../media/image1253.jpe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113" Type="http://schemas.openxmlformats.org/officeDocument/2006/relationships/image" Target="../media/image1113.jpeg"/><Relationship Id="rId1197" Type="http://schemas.openxmlformats.org/officeDocument/2006/relationships/image" Target="../media/image1197.jpe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1057" Type="http://schemas.openxmlformats.org/officeDocument/2006/relationships/image" Target="../media/image1057.png"/><Relationship Id="rId427" Type="http://schemas.openxmlformats.org/officeDocument/2006/relationships/image" Target="../media/image427.jpeg"/><Relationship Id="rId634" Type="http://schemas.openxmlformats.org/officeDocument/2006/relationships/image" Target="../media/image634.jpeg"/><Relationship Id="rId841" Type="http://schemas.openxmlformats.org/officeDocument/2006/relationships/image" Target="../media/image841.jpeg"/><Relationship Id="rId1264" Type="http://schemas.openxmlformats.org/officeDocument/2006/relationships/image" Target="../media/image1264.jpeg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1124" Type="http://schemas.openxmlformats.org/officeDocument/2006/relationships/image" Target="../media/image1124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85" Type="http://schemas.openxmlformats.org/officeDocument/2006/relationships/image" Target="../media/image785.jpeg"/><Relationship Id="rId992" Type="http://schemas.openxmlformats.org/officeDocument/2006/relationships/image" Target="../media/image992.jpeg"/><Relationship Id="rId200" Type="http://schemas.openxmlformats.org/officeDocument/2006/relationships/image" Target="../media/image200.jpeg"/><Relationship Id="rId438" Type="http://schemas.openxmlformats.org/officeDocument/2006/relationships/image" Target="../media/image438.jpeg"/><Relationship Id="rId645" Type="http://schemas.openxmlformats.org/officeDocument/2006/relationships/image" Target="../media/image645.jpeg"/><Relationship Id="rId852" Type="http://schemas.openxmlformats.org/officeDocument/2006/relationships/image" Target="../media/image852.jpeg"/><Relationship Id="rId1068" Type="http://schemas.openxmlformats.org/officeDocument/2006/relationships/image" Target="../media/image1068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1135" Type="http://schemas.openxmlformats.org/officeDocument/2006/relationships/image" Target="../media/image1135.jpeg"/><Relationship Id="rId79" Type="http://schemas.openxmlformats.org/officeDocument/2006/relationships/image" Target="../media/image79.jpeg"/><Relationship Id="rId144" Type="http://schemas.openxmlformats.org/officeDocument/2006/relationships/image" Target="../media/image144.jpe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1202" Type="http://schemas.openxmlformats.org/officeDocument/2006/relationships/image" Target="../media/image1202.jpeg"/><Relationship Id="rId351" Type="http://schemas.openxmlformats.org/officeDocument/2006/relationships/image" Target="../media/image351.jpeg"/><Relationship Id="rId449" Type="http://schemas.openxmlformats.org/officeDocument/2006/relationships/image" Target="../media/image449.jpeg"/><Relationship Id="rId656" Type="http://schemas.openxmlformats.org/officeDocument/2006/relationships/image" Target="../media/image656.jpeg"/><Relationship Id="rId863" Type="http://schemas.openxmlformats.org/officeDocument/2006/relationships/image" Target="../media/image863.jpeg"/><Relationship Id="rId1079" Type="http://schemas.openxmlformats.org/officeDocument/2006/relationships/image" Target="../media/image1079.jpeg"/><Relationship Id="rId211" Type="http://schemas.openxmlformats.org/officeDocument/2006/relationships/image" Target="../media/image211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516" Type="http://schemas.openxmlformats.org/officeDocument/2006/relationships/image" Target="../media/image516.jpeg"/><Relationship Id="rId1146" Type="http://schemas.openxmlformats.org/officeDocument/2006/relationships/image" Target="../media/image1146.jpeg"/><Relationship Id="rId723" Type="http://schemas.openxmlformats.org/officeDocument/2006/relationships/image" Target="../media/image723.jpeg"/><Relationship Id="rId930" Type="http://schemas.openxmlformats.org/officeDocument/2006/relationships/image" Target="../media/image930.jpeg"/><Relationship Id="rId1006" Type="http://schemas.openxmlformats.org/officeDocument/2006/relationships/image" Target="../media/image1006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1213" Type="http://schemas.openxmlformats.org/officeDocument/2006/relationships/image" Target="../media/image1213.jpeg"/><Relationship Id="rId222" Type="http://schemas.openxmlformats.org/officeDocument/2006/relationships/image" Target="../media/image222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7" Type="http://schemas.openxmlformats.org/officeDocument/2006/relationships/image" Target="../media/image17.jpeg"/><Relationship Id="rId527" Type="http://schemas.openxmlformats.org/officeDocument/2006/relationships/image" Target="../media/image527.jpeg"/><Relationship Id="rId734" Type="http://schemas.openxmlformats.org/officeDocument/2006/relationships/image" Target="../media/image734.jpeg"/><Relationship Id="rId941" Type="http://schemas.openxmlformats.org/officeDocument/2006/relationships/image" Target="../media/image941.jpeg"/><Relationship Id="rId1157" Type="http://schemas.openxmlformats.org/officeDocument/2006/relationships/image" Target="../media/image1157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80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eg"/><Relationship Id="rId1224" Type="http://schemas.openxmlformats.org/officeDocument/2006/relationships/image" Target="../media/image1224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85" Type="http://schemas.openxmlformats.org/officeDocument/2006/relationships/image" Target="../media/image885.jpeg"/><Relationship Id="rId1070" Type="http://schemas.openxmlformats.org/officeDocument/2006/relationships/image" Target="../media/image1070.jpeg"/><Relationship Id="rId28" Type="http://schemas.openxmlformats.org/officeDocument/2006/relationships/image" Target="../media/image28.jpeg"/><Relationship Id="rId300" Type="http://schemas.openxmlformats.org/officeDocument/2006/relationships/image" Target="../media/image300.jpeg"/><Relationship Id="rId538" Type="http://schemas.openxmlformats.org/officeDocument/2006/relationships/image" Target="../media/image538.jpeg"/><Relationship Id="rId745" Type="http://schemas.openxmlformats.org/officeDocument/2006/relationships/image" Target="../media/image745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eg"/><Relationship Id="rId81" Type="http://schemas.openxmlformats.org/officeDocument/2006/relationships/image" Target="../media/image81.jpeg"/><Relationship Id="rId177" Type="http://schemas.openxmlformats.org/officeDocument/2006/relationships/image" Target="../media/image177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812" Type="http://schemas.openxmlformats.org/officeDocument/2006/relationships/image" Target="../media/image812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5.jpeg"/><Relationship Id="rId244" Type="http://schemas.openxmlformats.org/officeDocument/2006/relationships/image" Target="../media/image244.jpeg"/><Relationship Id="rId689" Type="http://schemas.openxmlformats.org/officeDocument/2006/relationships/image" Target="../media/image689.jpeg"/><Relationship Id="rId896" Type="http://schemas.openxmlformats.org/officeDocument/2006/relationships/image" Target="../media/image896.jpeg"/><Relationship Id="rId1081" Type="http://schemas.openxmlformats.org/officeDocument/2006/relationships/image" Target="../media/image1081.jpeg"/><Relationship Id="rId39" Type="http://schemas.openxmlformats.org/officeDocument/2006/relationships/image" Target="../media/image39.jpeg"/><Relationship Id="rId451" Type="http://schemas.openxmlformats.org/officeDocument/2006/relationships/image" Target="../media/image451.jpeg"/><Relationship Id="rId549" Type="http://schemas.openxmlformats.org/officeDocument/2006/relationships/image" Target="../media/image549.jpeg"/><Relationship Id="rId756" Type="http://schemas.openxmlformats.org/officeDocument/2006/relationships/image" Target="../media/image756.jpeg"/><Relationship Id="rId1179" Type="http://schemas.openxmlformats.org/officeDocument/2006/relationships/image" Target="../media/image1179.jpeg"/><Relationship Id="rId104" Type="http://schemas.openxmlformats.org/officeDocument/2006/relationships/image" Target="../media/image104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1246" Type="http://schemas.openxmlformats.org/officeDocument/2006/relationships/image" Target="../media/image1246.jpeg"/><Relationship Id="rId92" Type="http://schemas.openxmlformats.org/officeDocument/2006/relationships/image" Target="../media/image92.jpeg"/><Relationship Id="rId616" Type="http://schemas.openxmlformats.org/officeDocument/2006/relationships/image" Target="../media/image616.jpeg"/><Relationship Id="rId823" Type="http://schemas.openxmlformats.org/officeDocument/2006/relationships/image" Target="../media/image823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1092.jpeg"/><Relationship Id="rId1106" Type="http://schemas.openxmlformats.org/officeDocument/2006/relationships/image" Target="../media/image1106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199" Type="http://schemas.openxmlformats.org/officeDocument/2006/relationships/image" Target="../media/image199.jpeg"/><Relationship Id="rId627" Type="http://schemas.openxmlformats.org/officeDocument/2006/relationships/image" Target="../media/image627.jpeg"/><Relationship Id="rId834" Type="http://schemas.openxmlformats.org/officeDocument/2006/relationships/image" Target="../media/image834.jpeg"/><Relationship Id="rId1257" Type="http://schemas.openxmlformats.org/officeDocument/2006/relationships/image" Target="../media/image1257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80.jpeg"/><Relationship Id="rId901" Type="http://schemas.openxmlformats.org/officeDocument/2006/relationships/image" Target="../media/image901.jpeg"/><Relationship Id="rId1117" Type="http://schemas.openxmlformats.org/officeDocument/2006/relationships/image" Target="../media/image1117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85" Type="http://schemas.openxmlformats.org/officeDocument/2006/relationships/image" Target="../media/image985.jpeg"/><Relationship Id="rId1170" Type="http://schemas.openxmlformats.org/officeDocument/2006/relationships/image" Target="../media/image1170.jpeg"/><Relationship Id="rId638" Type="http://schemas.openxmlformats.org/officeDocument/2006/relationships/image" Target="../media/image638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128" Type="http://schemas.openxmlformats.org/officeDocument/2006/relationships/image" Target="../media/image1128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96" Type="http://schemas.openxmlformats.org/officeDocument/2006/relationships/image" Target="../media/image996.jpeg"/><Relationship Id="rId41" Type="http://schemas.openxmlformats.org/officeDocument/2006/relationships/image" Target="../media/image41.jpeg"/><Relationship Id="rId551" Type="http://schemas.openxmlformats.org/officeDocument/2006/relationships/image" Target="../media/image551.jpeg"/><Relationship Id="rId649" Type="http://schemas.openxmlformats.org/officeDocument/2006/relationships/image" Target="../media/image649.jpeg"/><Relationship Id="rId856" Type="http://schemas.openxmlformats.org/officeDocument/2006/relationships/image" Target="../media/image856.jpeg"/><Relationship Id="rId1181" Type="http://schemas.openxmlformats.org/officeDocument/2006/relationships/image" Target="../media/image1181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509" Type="http://schemas.openxmlformats.org/officeDocument/2006/relationships/image" Target="../media/image509.jpeg"/><Relationship Id="rId1041" Type="http://schemas.openxmlformats.org/officeDocument/2006/relationships/image" Target="../media/image1041.jpeg"/><Relationship Id="rId1139" Type="http://schemas.openxmlformats.org/officeDocument/2006/relationships/image" Target="../media/image1139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923" Type="http://schemas.openxmlformats.org/officeDocument/2006/relationships/image" Target="../media/image923.jpeg"/><Relationship Id="rId52" Type="http://schemas.openxmlformats.org/officeDocument/2006/relationships/image" Target="../media/image52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image" Target="../media/image562.jpeg"/><Relationship Id="rId1192" Type="http://schemas.openxmlformats.org/officeDocument/2006/relationships/image" Target="../media/image1192.jpeg"/><Relationship Id="rId1206" Type="http://schemas.openxmlformats.org/officeDocument/2006/relationships/image" Target="../media/image1206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867" Type="http://schemas.openxmlformats.org/officeDocument/2006/relationships/image" Target="../media/image867.jpeg"/><Relationship Id="rId1052" Type="http://schemas.openxmlformats.org/officeDocument/2006/relationships/image" Target="../media/image1052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1217" Type="http://schemas.openxmlformats.org/officeDocument/2006/relationships/image" Target="../media/image1217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1130" Type="http://schemas.openxmlformats.org/officeDocument/2006/relationships/image" Target="../media/image1130.jpeg"/><Relationship Id="rId1228" Type="http://schemas.openxmlformats.org/officeDocument/2006/relationships/image" Target="../media/image1228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1074" Type="http://schemas.openxmlformats.org/officeDocument/2006/relationships/image" Target="../media/image1074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1141" Type="http://schemas.openxmlformats.org/officeDocument/2006/relationships/image" Target="../media/image1141.jpeg"/><Relationship Id="rId1239" Type="http://schemas.openxmlformats.org/officeDocument/2006/relationships/image" Target="../media/image12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1001" Type="http://schemas.openxmlformats.org/officeDocument/2006/relationships/image" Target="../media/image1001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085" Type="http://schemas.openxmlformats.org/officeDocument/2006/relationships/image" Target="../media/image108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1152" Type="http://schemas.openxmlformats.org/officeDocument/2006/relationships/image" Target="../media/image115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1096" Type="http://schemas.openxmlformats.org/officeDocument/2006/relationships/image" Target="../media/image109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1163" Type="http://schemas.openxmlformats.org/officeDocument/2006/relationships/image" Target="../media/image1163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1230" Type="http://schemas.openxmlformats.org/officeDocument/2006/relationships/image" Target="../media/image1230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989" Type="http://schemas.openxmlformats.org/officeDocument/2006/relationships/image" Target="../media/image989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174" Type="http://schemas.openxmlformats.org/officeDocument/2006/relationships/image" Target="../media/image117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1241" Type="http://schemas.openxmlformats.org/officeDocument/2006/relationships/image" Target="../media/image124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1101" Type="http://schemas.openxmlformats.org/officeDocument/2006/relationships/image" Target="../media/image1101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1045" Type="http://schemas.openxmlformats.org/officeDocument/2006/relationships/image" Target="../media/image1045.jpeg"/><Relationship Id="rId1252" Type="http://schemas.openxmlformats.org/officeDocument/2006/relationships/image" Target="../media/image125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1112" Type="http://schemas.openxmlformats.org/officeDocument/2006/relationships/image" Target="../media/image1112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196" Type="http://schemas.openxmlformats.org/officeDocument/2006/relationships/image" Target="../media/image119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123" Type="http://schemas.openxmlformats.org/officeDocument/2006/relationships/image" Target="../media/image1123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eg"/><Relationship Id="rId1067" Type="http://schemas.openxmlformats.org/officeDocument/2006/relationships/image" Target="../media/image1067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1134" Type="http://schemas.openxmlformats.org/officeDocument/2006/relationships/image" Target="../media/image1134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1201" Type="http://schemas.openxmlformats.org/officeDocument/2006/relationships/image" Target="../media/image1201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1078" Type="http://schemas.openxmlformats.org/officeDocument/2006/relationships/image" Target="../media/image1078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1145" Type="http://schemas.openxmlformats.org/officeDocument/2006/relationships/image" Target="../media/image1145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1005" Type="http://schemas.openxmlformats.org/officeDocument/2006/relationships/image" Target="../media/image1005.jpeg"/><Relationship Id="rId1212" Type="http://schemas.openxmlformats.org/officeDocument/2006/relationships/image" Target="../media/image1212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089" Type="http://schemas.openxmlformats.org/officeDocument/2006/relationships/image" Target="../media/image108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1156" Type="http://schemas.openxmlformats.org/officeDocument/2006/relationships/image" Target="../media/image1156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016" Type="http://schemas.openxmlformats.org/officeDocument/2006/relationships/image" Target="../media/image1016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1223" Type="http://schemas.openxmlformats.org/officeDocument/2006/relationships/image" Target="../media/image1223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1027" Type="http://schemas.openxmlformats.org/officeDocument/2006/relationships/image" Target="../media/image1027.jpeg"/><Relationship Id="rId1234" Type="http://schemas.openxmlformats.org/officeDocument/2006/relationships/image" Target="../media/image1234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1080" Type="http://schemas.openxmlformats.org/officeDocument/2006/relationships/image" Target="../media/image1080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1038" Type="http://schemas.openxmlformats.org/officeDocument/2006/relationships/image" Target="../media/image1038.jpeg"/><Relationship Id="rId1245" Type="http://schemas.openxmlformats.org/officeDocument/2006/relationships/image" Target="../media/image1245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1091" Type="http://schemas.openxmlformats.org/officeDocument/2006/relationships/image" Target="../media/image1091.jpeg"/><Relationship Id="rId1105" Type="http://schemas.openxmlformats.org/officeDocument/2006/relationships/image" Target="../media/image1105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189" Type="http://schemas.openxmlformats.org/officeDocument/2006/relationships/image" Target="../media/image1189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1049" Type="http://schemas.openxmlformats.org/officeDocument/2006/relationships/image" Target="../media/image1049.jpeg"/><Relationship Id="rId1256" Type="http://schemas.openxmlformats.org/officeDocument/2006/relationships/image" Target="../media/image1256.jpeg"/><Relationship Id="rId833" Type="http://schemas.openxmlformats.org/officeDocument/2006/relationships/image" Target="../media/image833.jpeg"/><Relationship Id="rId1116" Type="http://schemas.openxmlformats.org/officeDocument/2006/relationships/image" Target="../media/image1116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1267" Type="http://schemas.openxmlformats.org/officeDocument/2006/relationships/image" Target="../media/image1267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1127" Type="http://schemas.openxmlformats.org/officeDocument/2006/relationships/image" Target="../media/image1127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95" Type="http://schemas.openxmlformats.org/officeDocument/2006/relationships/image" Target="../media/image995.jpeg"/><Relationship Id="rId1180" Type="http://schemas.openxmlformats.org/officeDocument/2006/relationships/image" Target="../media/image1180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1040" Type="http://schemas.openxmlformats.org/officeDocument/2006/relationships/image" Target="../media/image1040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138" Type="http://schemas.openxmlformats.org/officeDocument/2006/relationships/image" Target="../media/image1138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1191" Type="http://schemas.openxmlformats.org/officeDocument/2006/relationships/image" Target="../media/image1191.jpeg"/><Relationship Id="rId1205" Type="http://schemas.openxmlformats.org/officeDocument/2006/relationships/image" Target="../media/image1205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1009" Type="http://schemas.openxmlformats.org/officeDocument/2006/relationships/image" Target="../media/image1009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1216" Type="http://schemas.openxmlformats.org/officeDocument/2006/relationships/image" Target="../media/image1216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1062" Type="http://schemas.openxmlformats.org/officeDocument/2006/relationships/image" Target="../media/image1062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1227" Type="http://schemas.openxmlformats.org/officeDocument/2006/relationships/image" Target="../media/image1227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eg"/><Relationship Id="rId1073" Type="http://schemas.openxmlformats.org/officeDocument/2006/relationships/image" Target="../media/image1073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1140" Type="http://schemas.openxmlformats.org/officeDocument/2006/relationships/image" Target="../media/image1140.jpe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238" Type="http://schemas.openxmlformats.org/officeDocument/2006/relationships/image" Target="../media/image1238.jpeg"/><Relationship Id="rId247" Type="http://schemas.openxmlformats.org/officeDocument/2006/relationships/image" Target="../media/image247.jpeg"/><Relationship Id="rId899" Type="http://schemas.openxmlformats.org/officeDocument/2006/relationships/image" Target="../media/image899.jpeg"/><Relationship Id="rId1000" Type="http://schemas.openxmlformats.org/officeDocument/2006/relationships/image" Target="../media/image1000.jpeg"/><Relationship Id="rId1084" Type="http://schemas.openxmlformats.org/officeDocument/2006/relationships/image" Target="../media/image1084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1151" Type="http://schemas.openxmlformats.org/officeDocument/2006/relationships/image" Target="../media/image1151.jpeg"/><Relationship Id="rId1249" Type="http://schemas.openxmlformats.org/officeDocument/2006/relationships/image" Target="../media/image124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jpeg"/><Relationship Id="rId1011" Type="http://schemas.openxmlformats.org/officeDocument/2006/relationships/image" Target="../media/image1011.jpeg"/><Relationship Id="rId1109" Type="http://schemas.openxmlformats.org/officeDocument/2006/relationships/image" Target="../media/image1109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1095" Type="http://schemas.openxmlformats.org/officeDocument/2006/relationships/image" Target="../media/image1095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977" Type="http://schemas.openxmlformats.org/officeDocument/2006/relationships/image" Target="../media/image977.jpeg"/><Relationship Id="rId1162" Type="http://schemas.openxmlformats.org/officeDocument/2006/relationships/image" Target="../media/image116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1022" Type="http://schemas.openxmlformats.org/officeDocument/2006/relationships/image" Target="../media/image1022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jpeg"/><Relationship Id="rId1173" Type="http://schemas.openxmlformats.org/officeDocument/2006/relationships/image" Target="../media/image1173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1033" Type="http://schemas.openxmlformats.org/officeDocument/2006/relationships/image" Target="../media/image1033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1240" Type="http://schemas.openxmlformats.org/officeDocument/2006/relationships/image" Target="../media/image1240.jpeg"/><Relationship Id="rId347" Type="http://schemas.openxmlformats.org/officeDocument/2006/relationships/image" Target="../media/image347.jpeg"/><Relationship Id="rId999" Type="http://schemas.openxmlformats.org/officeDocument/2006/relationships/image" Target="../media/image999.jpeg"/><Relationship Id="rId1100" Type="http://schemas.openxmlformats.org/officeDocument/2006/relationships/image" Target="../media/image1100.jpeg"/><Relationship Id="rId1184" Type="http://schemas.openxmlformats.org/officeDocument/2006/relationships/image" Target="../media/image1184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044" Type="http://schemas.openxmlformats.org/officeDocument/2006/relationships/image" Target="../media/image1044.jpeg"/><Relationship Id="rId1251" Type="http://schemas.openxmlformats.org/officeDocument/2006/relationships/image" Target="../media/image1251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1111" Type="http://schemas.openxmlformats.org/officeDocument/2006/relationships/image" Target="../media/image1111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1195" Type="http://schemas.openxmlformats.org/officeDocument/2006/relationships/image" Target="../media/image1195.jpeg"/><Relationship Id="rId1209" Type="http://schemas.openxmlformats.org/officeDocument/2006/relationships/image" Target="../media/image1209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1055" Type="http://schemas.openxmlformats.org/officeDocument/2006/relationships/image" Target="../media/image1055.jpeg"/><Relationship Id="rId1262" Type="http://schemas.openxmlformats.org/officeDocument/2006/relationships/image" Target="../media/image1262.jpeg"/><Relationship Id="rId271" Type="http://schemas.openxmlformats.org/officeDocument/2006/relationships/image" Target="../media/image271.jpeg"/><Relationship Id="rId937" Type="http://schemas.openxmlformats.org/officeDocument/2006/relationships/image" Target="../media/image937.jpeg"/><Relationship Id="rId1122" Type="http://schemas.openxmlformats.org/officeDocument/2006/relationships/image" Target="../media/image1122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jpeg"/><Relationship Id="rId990" Type="http://schemas.openxmlformats.org/officeDocument/2006/relationships/image" Target="../media/image99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1066" Type="http://schemas.openxmlformats.org/officeDocument/2006/relationships/image" Target="../media/image1066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eg"/><Relationship Id="rId1133" Type="http://schemas.openxmlformats.org/officeDocument/2006/relationships/image" Target="../media/image1133.jpe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1077" Type="http://schemas.openxmlformats.org/officeDocument/2006/relationships/image" Target="../media/image1077.jpeg"/><Relationship Id="rId1200" Type="http://schemas.openxmlformats.org/officeDocument/2006/relationships/image" Target="../media/image1200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959" Type="http://schemas.openxmlformats.org/officeDocument/2006/relationships/image" Target="../media/image959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Relationship Id="rId1144" Type="http://schemas.openxmlformats.org/officeDocument/2006/relationships/image" Target="../media/image1144.jpeg"/><Relationship Id="rId88" Type="http://schemas.openxmlformats.org/officeDocument/2006/relationships/image" Target="../media/image88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1004" Type="http://schemas.openxmlformats.org/officeDocument/2006/relationships/image" Target="../media/image1004.jpeg"/><Relationship Id="rId1211" Type="http://schemas.openxmlformats.org/officeDocument/2006/relationships/image" Target="../media/image1211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088" Type="http://schemas.openxmlformats.org/officeDocument/2006/relationships/image" Target="../media/image1088.jpeg"/><Relationship Id="rId15" Type="http://schemas.openxmlformats.org/officeDocument/2006/relationships/image" Target="../media/image1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1155" Type="http://schemas.openxmlformats.org/officeDocument/2006/relationships/image" Target="../media/image1155.jpeg"/><Relationship Id="rId99" Type="http://schemas.openxmlformats.org/officeDocument/2006/relationships/image" Target="../media/image9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1015" Type="http://schemas.openxmlformats.org/officeDocument/2006/relationships/image" Target="../media/image1015.jpeg"/><Relationship Id="rId1222" Type="http://schemas.openxmlformats.org/officeDocument/2006/relationships/image" Target="../media/image1222.jpeg"/><Relationship Id="rId469" Type="http://schemas.openxmlformats.org/officeDocument/2006/relationships/image" Target="../media/image469.jpeg"/><Relationship Id="rId676" Type="http://schemas.openxmlformats.org/officeDocument/2006/relationships/image" Target="../media/image676.jpeg"/><Relationship Id="rId883" Type="http://schemas.openxmlformats.org/officeDocument/2006/relationships/image" Target="../media/image883.jpeg"/><Relationship Id="rId1099" Type="http://schemas.openxmlformats.org/officeDocument/2006/relationships/image" Target="../media/image109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166" Type="http://schemas.openxmlformats.org/officeDocument/2006/relationships/image" Target="../media/image1166.jpeg"/><Relationship Id="rId175" Type="http://schemas.openxmlformats.org/officeDocument/2006/relationships/image" Target="../media/image175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jpeg"/><Relationship Id="rId1026" Type="http://schemas.openxmlformats.org/officeDocument/2006/relationships/image" Target="../media/image1026.jpeg"/><Relationship Id="rId382" Type="http://schemas.openxmlformats.org/officeDocument/2006/relationships/image" Target="../media/image382.jpeg"/><Relationship Id="rId603" Type="http://schemas.openxmlformats.org/officeDocument/2006/relationships/image" Target="../media/image603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908" Type="http://schemas.openxmlformats.org/officeDocument/2006/relationships/image" Target="../media/image908.jpeg"/><Relationship Id="rId1233" Type="http://schemas.openxmlformats.org/officeDocument/2006/relationships/image" Target="../media/image1233.jpeg"/><Relationship Id="rId242" Type="http://schemas.openxmlformats.org/officeDocument/2006/relationships/image" Target="../media/image242.jpeg"/><Relationship Id="rId894" Type="http://schemas.openxmlformats.org/officeDocument/2006/relationships/image" Target="../media/image894.jpeg"/><Relationship Id="rId1177" Type="http://schemas.openxmlformats.org/officeDocument/2006/relationships/image" Target="../media/image1177.jpeg"/><Relationship Id="rId37" Type="http://schemas.openxmlformats.org/officeDocument/2006/relationships/image" Target="../media/image37.jpeg"/><Relationship Id="rId102" Type="http://schemas.openxmlformats.org/officeDocument/2006/relationships/image" Target="../media/image102.jpe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61" Type="http://schemas.openxmlformats.org/officeDocument/2006/relationships/image" Target="../media/image961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614" Type="http://schemas.openxmlformats.org/officeDocument/2006/relationships/image" Target="../media/image614.jpeg"/><Relationship Id="rId821" Type="http://schemas.openxmlformats.org/officeDocument/2006/relationships/image" Target="../media/image821.jpeg"/><Relationship Id="rId1037" Type="http://schemas.openxmlformats.org/officeDocument/2006/relationships/image" Target="../media/image1037.jpeg"/><Relationship Id="rId1244" Type="http://schemas.openxmlformats.org/officeDocument/2006/relationships/image" Target="../media/image1244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1090" Type="http://schemas.openxmlformats.org/officeDocument/2006/relationships/image" Target="../media/image1090.jpeg"/><Relationship Id="rId1104" Type="http://schemas.openxmlformats.org/officeDocument/2006/relationships/image" Target="../media/image1104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65" Type="http://schemas.openxmlformats.org/officeDocument/2006/relationships/image" Target="../media/image765.jpeg"/><Relationship Id="rId972" Type="http://schemas.openxmlformats.org/officeDocument/2006/relationships/image" Target="../media/image972.jpeg"/><Relationship Id="rId1188" Type="http://schemas.openxmlformats.org/officeDocument/2006/relationships/image" Target="../media/image1188.jpeg"/><Relationship Id="rId197" Type="http://schemas.openxmlformats.org/officeDocument/2006/relationships/image" Target="../media/image197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1048" Type="http://schemas.openxmlformats.org/officeDocument/2006/relationships/image" Target="../media/image1048.jpeg"/><Relationship Id="rId1255" Type="http://schemas.openxmlformats.org/officeDocument/2006/relationships/image" Target="../media/image1255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115" Type="http://schemas.openxmlformats.org/officeDocument/2006/relationships/image" Target="../media/image1115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69" Type="http://schemas.openxmlformats.org/officeDocument/2006/relationships/image" Target="../media/image569.jpeg"/><Relationship Id="rId776" Type="http://schemas.openxmlformats.org/officeDocument/2006/relationships/image" Target="../media/image776.jpeg"/><Relationship Id="rId983" Type="http://schemas.openxmlformats.org/officeDocument/2006/relationships/image" Target="../media/image983.jpeg"/><Relationship Id="rId1199" Type="http://schemas.openxmlformats.org/officeDocument/2006/relationships/image" Target="../media/image1199.jpeg"/><Relationship Id="rId331" Type="http://schemas.openxmlformats.org/officeDocument/2006/relationships/image" Target="../media/image331.jpeg"/><Relationship Id="rId429" Type="http://schemas.openxmlformats.org/officeDocument/2006/relationships/image" Target="../media/image429.jpeg"/><Relationship Id="rId636" Type="http://schemas.openxmlformats.org/officeDocument/2006/relationships/image" Target="../media/image636.jpeg"/><Relationship Id="rId1059" Type="http://schemas.openxmlformats.org/officeDocument/2006/relationships/image" Target="../media/image1059.jpeg"/><Relationship Id="rId1266" Type="http://schemas.openxmlformats.org/officeDocument/2006/relationships/image" Target="../media/image1266.jpeg"/><Relationship Id="rId843" Type="http://schemas.openxmlformats.org/officeDocument/2006/relationships/image" Target="../media/image843.jpeg"/><Relationship Id="rId1126" Type="http://schemas.openxmlformats.org/officeDocument/2006/relationships/image" Target="../media/image1126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703" Type="http://schemas.openxmlformats.org/officeDocument/2006/relationships/image" Target="../media/image703.jpeg"/><Relationship Id="rId910" Type="http://schemas.openxmlformats.org/officeDocument/2006/relationships/image" Target="../media/image910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787" Type="http://schemas.openxmlformats.org/officeDocument/2006/relationships/image" Target="../media/image787.jpeg"/><Relationship Id="rId994" Type="http://schemas.openxmlformats.org/officeDocument/2006/relationships/image" Target="../media/image994.jpeg"/><Relationship Id="rId202" Type="http://schemas.openxmlformats.org/officeDocument/2006/relationships/image" Target="../media/image202.jpeg"/><Relationship Id="rId647" Type="http://schemas.openxmlformats.org/officeDocument/2006/relationships/image" Target="../media/image647.jpeg"/><Relationship Id="rId854" Type="http://schemas.openxmlformats.org/officeDocument/2006/relationships/image" Target="../media/image854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714" Type="http://schemas.openxmlformats.org/officeDocument/2006/relationships/image" Target="../media/image714.jpeg"/><Relationship Id="rId921" Type="http://schemas.openxmlformats.org/officeDocument/2006/relationships/image" Target="../media/image921.jpeg"/><Relationship Id="rId1137" Type="http://schemas.openxmlformats.org/officeDocument/2006/relationships/image" Target="../media/image1137.jpeg"/><Relationship Id="rId50" Type="http://schemas.openxmlformats.org/officeDocument/2006/relationships/image" Target="../media/image50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1190" Type="http://schemas.openxmlformats.org/officeDocument/2006/relationships/image" Target="../media/image1190.jpeg"/><Relationship Id="rId1204" Type="http://schemas.openxmlformats.org/officeDocument/2006/relationships/image" Target="../media/image1204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58" Type="http://schemas.openxmlformats.org/officeDocument/2006/relationships/image" Target="../media/image658.jpeg"/><Relationship Id="rId865" Type="http://schemas.openxmlformats.org/officeDocument/2006/relationships/image" Target="../media/image865.jpeg"/><Relationship Id="rId1050" Type="http://schemas.openxmlformats.org/officeDocument/2006/relationships/image" Target="../media/image1050.jpeg"/><Relationship Id="rId297" Type="http://schemas.openxmlformats.org/officeDocument/2006/relationships/image" Target="../media/image297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148" Type="http://schemas.openxmlformats.org/officeDocument/2006/relationships/image" Target="../media/image1148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1008" Type="http://schemas.openxmlformats.org/officeDocument/2006/relationships/image" Target="../media/image1008.jpeg"/><Relationship Id="rId1215" Type="http://schemas.openxmlformats.org/officeDocument/2006/relationships/image" Target="../media/image1215.jpeg"/><Relationship Id="rId61" Type="http://schemas.openxmlformats.org/officeDocument/2006/relationships/image" Target="../media/image61.jpeg"/><Relationship Id="rId571" Type="http://schemas.openxmlformats.org/officeDocument/2006/relationships/image" Target="../media/image571.jpeg"/><Relationship Id="rId669" Type="http://schemas.openxmlformats.org/officeDocument/2006/relationships/image" Target="../media/image669.jpeg"/><Relationship Id="rId876" Type="http://schemas.openxmlformats.org/officeDocument/2006/relationships/image" Target="../media/image876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529" Type="http://schemas.openxmlformats.org/officeDocument/2006/relationships/image" Target="../media/image529.jpeg"/><Relationship Id="rId736" Type="http://schemas.openxmlformats.org/officeDocument/2006/relationships/image" Target="../media/image736.jpeg"/><Relationship Id="rId1061" Type="http://schemas.openxmlformats.org/officeDocument/2006/relationships/image" Target="../media/image1061.jpeg"/><Relationship Id="rId1159" Type="http://schemas.openxmlformats.org/officeDocument/2006/relationships/image" Target="../media/image1159.jpeg"/><Relationship Id="rId168" Type="http://schemas.openxmlformats.org/officeDocument/2006/relationships/image" Target="../media/image168.jpeg"/><Relationship Id="rId943" Type="http://schemas.openxmlformats.org/officeDocument/2006/relationships/image" Target="../media/image943.jpeg"/><Relationship Id="rId1019" Type="http://schemas.openxmlformats.org/officeDocument/2006/relationships/image" Target="../media/image1019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803" Type="http://schemas.openxmlformats.org/officeDocument/2006/relationships/image" Target="../media/image803.jpeg"/><Relationship Id="rId1226" Type="http://schemas.openxmlformats.org/officeDocument/2006/relationships/image" Target="../media/image1226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887" Type="http://schemas.openxmlformats.org/officeDocument/2006/relationships/image" Target="../media/image887.jpeg"/><Relationship Id="rId1072" Type="http://schemas.openxmlformats.org/officeDocument/2006/relationships/image" Target="../media/image1072.jpeg"/><Relationship Id="rId302" Type="http://schemas.openxmlformats.org/officeDocument/2006/relationships/image" Target="../media/image302.jpeg"/><Relationship Id="rId747" Type="http://schemas.openxmlformats.org/officeDocument/2006/relationships/image" Target="../media/image747.jpeg"/><Relationship Id="rId954" Type="http://schemas.openxmlformats.org/officeDocument/2006/relationships/image" Target="../media/image954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814" Type="http://schemas.openxmlformats.org/officeDocument/2006/relationships/image" Target="../media/image814.jpeg"/><Relationship Id="rId1237" Type="http://schemas.openxmlformats.org/officeDocument/2006/relationships/image" Target="../media/image1237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83" Type="http://schemas.openxmlformats.org/officeDocument/2006/relationships/image" Target="../media/image1083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758" Type="http://schemas.openxmlformats.org/officeDocument/2006/relationships/image" Target="../media/image758.jpeg"/><Relationship Id="rId965" Type="http://schemas.openxmlformats.org/officeDocument/2006/relationships/image" Target="../media/image965.jpeg"/><Relationship Id="rId1150" Type="http://schemas.openxmlformats.org/officeDocument/2006/relationships/image" Target="../media/image1150.jpeg"/><Relationship Id="rId10" Type="http://schemas.openxmlformats.org/officeDocument/2006/relationships/image" Target="../media/image10.jpeg"/><Relationship Id="rId94" Type="http://schemas.openxmlformats.org/officeDocument/2006/relationships/image" Target="../media/image94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1248" Type="http://schemas.openxmlformats.org/officeDocument/2006/relationships/image" Target="../media/image1248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10" Type="http://schemas.openxmlformats.org/officeDocument/2006/relationships/image" Target="../media/image1010.jpeg"/><Relationship Id="rId1094" Type="http://schemas.openxmlformats.org/officeDocument/2006/relationships/image" Target="../media/image1094.jpeg"/><Relationship Id="rId1108" Type="http://schemas.openxmlformats.org/officeDocument/2006/relationships/image" Target="../media/image1108.jpeg"/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161" Type="http://schemas.openxmlformats.org/officeDocument/2006/relationships/image" Target="../media/image1161.jpeg"/><Relationship Id="rId1259" Type="http://schemas.openxmlformats.org/officeDocument/2006/relationships/image" Target="../media/image1259.jpeg"/><Relationship Id="rId836" Type="http://schemas.openxmlformats.org/officeDocument/2006/relationships/image" Target="../media/image836.jpeg"/><Relationship Id="rId1021" Type="http://schemas.openxmlformats.org/officeDocument/2006/relationships/image" Target="../media/image1021.jpeg"/><Relationship Id="rId1119" Type="http://schemas.openxmlformats.org/officeDocument/2006/relationships/image" Target="../media/image1119.jpeg"/><Relationship Id="rId903" Type="http://schemas.openxmlformats.org/officeDocument/2006/relationships/image" Target="../media/image903.jpeg"/><Relationship Id="rId32" Type="http://schemas.openxmlformats.org/officeDocument/2006/relationships/image" Target="../media/image32.jpeg"/><Relationship Id="rId181" Type="http://schemas.openxmlformats.org/officeDocument/2006/relationships/image" Target="../media/image181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183" Type="http://schemas.openxmlformats.org/officeDocument/2006/relationships/image" Target="../media/image1183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1043" Type="http://schemas.openxmlformats.org/officeDocument/2006/relationships/image" Target="../media/image1043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1250" Type="http://schemas.openxmlformats.org/officeDocument/2006/relationships/image" Target="../media/image1250.jpeg"/><Relationship Id="rId1110" Type="http://schemas.openxmlformats.org/officeDocument/2006/relationships/image" Target="../media/image1110.jpeg"/><Relationship Id="rId1208" Type="http://schemas.openxmlformats.org/officeDocument/2006/relationships/image" Target="../media/image1208.jpeg"/><Relationship Id="rId54" Type="http://schemas.openxmlformats.org/officeDocument/2006/relationships/image" Target="../media/image54.jpeg"/><Relationship Id="rId270" Type="http://schemas.openxmlformats.org/officeDocument/2006/relationships/image" Target="../media/image270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1132" Type="http://schemas.openxmlformats.org/officeDocument/2006/relationships/image" Target="../media/image1132.jpeg"/><Relationship Id="rId76" Type="http://schemas.openxmlformats.org/officeDocument/2006/relationships/image" Target="../media/image76.jpeg"/><Relationship Id="rId807" Type="http://schemas.openxmlformats.org/officeDocument/2006/relationships/image" Target="../media/image807.jpeg"/><Relationship Id="rId292" Type="http://schemas.openxmlformats.org/officeDocument/2006/relationships/image" Target="../media/image292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87" Type="http://schemas.openxmlformats.org/officeDocument/2006/relationships/image" Target="../media/image1087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1154" Type="http://schemas.openxmlformats.org/officeDocument/2006/relationships/image" Target="../media/image1154.jpeg"/><Relationship Id="rId98" Type="http://schemas.openxmlformats.org/officeDocument/2006/relationships/image" Target="../media/image98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jpeg"/><Relationship Id="rId1221" Type="http://schemas.openxmlformats.org/officeDocument/2006/relationships/image" Target="../media/image1221.jpeg"/><Relationship Id="rId25" Type="http://schemas.openxmlformats.org/officeDocument/2006/relationships/image" Target="../media/image2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jpeg"/><Relationship Id="rId101" Type="http://schemas.openxmlformats.org/officeDocument/2006/relationships/image" Target="../media/image101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1243" Type="http://schemas.openxmlformats.org/officeDocument/2006/relationships/image" Target="../media/image1243.jpeg"/><Relationship Id="rId613" Type="http://schemas.openxmlformats.org/officeDocument/2006/relationships/image" Target="../media/image613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1103" Type="http://schemas.openxmlformats.org/officeDocument/2006/relationships/image" Target="../media/image1103.jpeg"/><Relationship Id="rId47" Type="http://schemas.openxmlformats.org/officeDocument/2006/relationships/image" Target="../media/image47.jpeg"/><Relationship Id="rId196" Type="http://schemas.openxmlformats.org/officeDocument/2006/relationships/image" Target="../media/image196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1198" Type="http://schemas.openxmlformats.org/officeDocument/2006/relationships/image" Target="../media/image1198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jpeg"/><Relationship Id="rId702" Type="http://schemas.openxmlformats.org/officeDocument/2006/relationships/image" Target="../media/image702.jpeg"/><Relationship Id="rId1125" Type="http://schemas.openxmlformats.org/officeDocument/2006/relationships/image" Target="../media/image1125.jpeg"/><Relationship Id="rId69" Type="http://schemas.openxmlformats.org/officeDocument/2006/relationships/image" Target="../media/image69.jpeg"/><Relationship Id="rId285" Type="http://schemas.openxmlformats.org/officeDocument/2006/relationships/image" Target="../media/image285.jpeg"/><Relationship Id="rId492" Type="http://schemas.openxmlformats.org/officeDocument/2006/relationships/image" Target="../media/image492.jpeg"/><Relationship Id="rId797" Type="http://schemas.openxmlformats.org/officeDocument/2006/relationships/image" Target="../media/image797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1147" Type="http://schemas.openxmlformats.org/officeDocument/2006/relationships/image" Target="../media/image1147.jpeg"/><Relationship Id="rId60" Type="http://schemas.openxmlformats.org/officeDocument/2006/relationships/image" Target="../media/image60.jpeg"/><Relationship Id="rId1007" Type="http://schemas.openxmlformats.org/officeDocument/2006/relationships/image" Target="../media/image1007.jpeg"/><Relationship Id="rId1214" Type="http://schemas.openxmlformats.org/officeDocument/2006/relationships/image" Target="../media/image1214.jpeg"/><Relationship Id="rId18" Type="http://schemas.openxmlformats.org/officeDocument/2006/relationships/image" Target="../media/image18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071" Type="http://schemas.openxmlformats.org/officeDocument/2006/relationships/image" Target="../media/image1071.jpeg"/><Relationship Id="rId1169" Type="http://schemas.openxmlformats.org/officeDocument/2006/relationships/image" Target="../media/image1169.jpe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jpeg"/><Relationship Id="rId1236" Type="http://schemas.openxmlformats.org/officeDocument/2006/relationships/image" Target="../media/image1236.jpeg"/><Relationship Id="rId82" Type="http://schemas.openxmlformats.org/officeDocument/2006/relationships/image" Target="../media/image8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093" Type="http://schemas.openxmlformats.org/officeDocument/2006/relationships/image" Target="../media/image1093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1160" Type="http://schemas.openxmlformats.org/officeDocument/2006/relationships/image" Target="../media/image1160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1258" Type="http://schemas.openxmlformats.org/officeDocument/2006/relationships/image" Target="../media/image1258.jpeg"/><Relationship Id="rId1020" Type="http://schemas.openxmlformats.org/officeDocument/2006/relationships/image" Target="../media/image1020.jpeg"/><Relationship Id="rId1118" Type="http://schemas.openxmlformats.org/officeDocument/2006/relationships/image" Target="../media/image11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549</xdr:col>
      <xdr:colOff>1</xdr:colOff>
      <xdr:row>24</xdr:row>
      <xdr:rowOff>0</xdr:rowOff>
    </xdr:from>
    <xdr:ext cx="1082167" cy="1502791"/>
    <xdr:pic>
      <xdr:nvPicPr>
        <xdr:cNvPr id="2" name="Picture 1" descr="1996-97 Fleer - Thrill Seekers #14 David Robinson Front">
          <a:extLst>
            <a:ext uri="{FF2B5EF4-FFF2-40B4-BE49-F238E27FC236}">
              <a16:creationId xmlns:a16="http://schemas.microsoft.com/office/drawing/2014/main" id="{AE88800B-5B3E-AF49-89BC-CC8D834DC72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901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0</xdr:colOff>
      <xdr:row>23</xdr:row>
      <xdr:rowOff>0</xdr:rowOff>
    </xdr:from>
    <xdr:ext cx="1082167" cy="1502791"/>
    <xdr:pic>
      <xdr:nvPicPr>
        <xdr:cNvPr id="3" name="Picture 2" descr="1996-97 Fleer - Thrill Seekers #13 Shaquille O'Neal Front">
          <a:extLst>
            <a:ext uri="{FF2B5EF4-FFF2-40B4-BE49-F238E27FC236}">
              <a16:creationId xmlns:a16="http://schemas.microsoft.com/office/drawing/2014/main" id="{295ABD80-70B6-9846-A85B-19D75E7791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9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1</xdr:colOff>
      <xdr:row>20</xdr:row>
      <xdr:rowOff>0</xdr:rowOff>
    </xdr:from>
    <xdr:ext cx="1082167" cy="1502791"/>
    <xdr:pic>
      <xdr:nvPicPr>
        <xdr:cNvPr id="4" name="Picture 3" descr="1996-97 Fleer - Thrill Seekers #10 Antonio McDyess Front">
          <a:extLst>
            <a:ext uri="{FF2B5EF4-FFF2-40B4-BE49-F238E27FC236}">
              <a16:creationId xmlns:a16="http://schemas.microsoft.com/office/drawing/2014/main" id="{031A22AB-9F73-CB4A-B0D4-8FC5C3DEB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901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1</xdr:colOff>
      <xdr:row>19</xdr:row>
      <xdr:rowOff>0</xdr:rowOff>
    </xdr:from>
    <xdr:ext cx="1082167" cy="1502791"/>
    <xdr:pic>
      <xdr:nvPicPr>
        <xdr:cNvPr id="5" name="Picture 4" descr="1996-97 Fleer - Thrill Seekers #9 Stephon Marbury Front">
          <a:extLst>
            <a:ext uri="{FF2B5EF4-FFF2-40B4-BE49-F238E27FC236}">
              <a16:creationId xmlns:a16="http://schemas.microsoft.com/office/drawing/2014/main" id="{5CAB2D00-3984-4B40-883E-6AC011C1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901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0</xdr:colOff>
      <xdr:row>18</xdr:row>
      <xdr:rowOff>0</xdr:rowOff>
    </xdr:from>
    <xdr:ext cx="1082167" cy="1502791"/>
    <xdr:pic>
      <xdr:nvPicPr>
        <xdr:cNvPr id="6" name="Picture 5" descr="1996-97 Fleer - Thrill Seekers #8 Jason Kidd Front">
          <a:extLst>
            <a:ext uri="{FF2B5EF4-FFF2-40B4-BE49-F238E27FC236}">
              <a16:creationId xmlns:a16="http://schemas.microsoft.com/office/drawing/2014/main" id="{B8A4B2FD-5DF2-514E-8299-FF6EE9FF2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9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0</xdr:colOff>
      <xdr:row>17</xdr:row>
      <xdr:rowOff>0</xdr:rowOff>
    </xdr:from>
    <xdr:ext cx="1082167" cy="1502791"/>
    <xdr:pic>
      <xdr:nvPicPr>
        <xdr:cNvPr id="7" name="Picture 6" descr="1996-97 Fleer - Thrill Seekers #7 Shawn Kemp Front">
          <a:extLst>
            <a:ext uri="{FF2B5EF4-FFF2-40B4-BE49-F238E27FC236}">
              <a16:creationId xmlns:a16="http://schemas.microsoft.com/office/drawing/2014/main" id="{A8C0E0AE-609F-5F42-A685-2B9B66A9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9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0</xdr:colOff>
      <xdr:row>16</xdr:row>
      <xdr:rowOff>0</xdr:rowOff>
    </xdr:from>
    <xdr:ext cx="1082167" cy="1502791"/>
    <xdr:pic>
      <xdr:nvPicPr>
        <xdr:cNvPr id="8" name="Picture 7" descr="1996-97 Fleer - Thrill Seekers #6 Michael Jordan Front">
          <a:extLst>
            <a:ext uri="{FF2B5EF4-FFF2-40B4-BE49-F238E27FC236}">
              <a16:creationId xmlns:a16="http://schemas.microsoft.com/office/drawing/2014/main" id="{97557364-263F-BA43-B231-7E61AE078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9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0</xdr:colOff>
      <xdr:row>14</xdr:row>
      <xdr:rowOff>0</xdr:rowOff>
    </xdr:from>
    <xdr:ext cx="1082167" cy="1502791"/>
    <xdr:pic>
      <xdr:nvPicPr>
        <xdr:cNvPr id="9" name="Picture 8" descr="1996-97 Fleer - Thrill Seekers #4 Grant Hill Front">
          <a:extLst>
            <a:ext uri="{FF2B5EF4-FFF2-40B4-BE49-F238E27FC236}">
              <a16:creationId xmlns:a16="http://schemas.microsoft.com/office/drawing/2014/main" id="{CE0A1A59-466A-E945-AD7C-7EF76F462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9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0</xdr:colOff>
      <xdr:row>11</xdr:row>
      <xdr:rowOff>0</xdr:rowOff>
    </xdr:from>
    <xdr:ext cx="1082167" cy="1502791"/>
    <xdr:pic>
      <xdr:nvPicPr>
        <xdr:cNvPr id="10" name="Picture 9" descr="1996-97 Fleer - Thrill Seekers #1 Shareef Abdur-Rahim Front">
          <a:extLst>
            <a:ext uri="{FF2B5EF4-FFF2-40B4-BE49-F238E27FC236}">
              <a16:creationId xmlns:a16="http://schemas.microsoft.com/office/drawing/2014/main" id="{3BCDC402-B45C-2444-96BB-2C33C5A9A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9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522</xdr:col>
      <xdr:colOff>0</xdr:colOff>
      <xdr:row>12</xdr:row>
      <xdr:rowOff>0</xdr:rowOff>
    </xdr:from>
    <xdr:ext cx="1045972" cy="1502791"/>
    <xdr:pic>
      <xdr:nvPicPr>
        <xdr:cNvPr id="11" name="Picture 10" descr="1996-97 Fleer - Stackhouse's Scrapbook #S-10 Jerry Stackhouse Front">
          <a:extLst>
            <a:ext uri="{FF2B5EF4-FFF2-40B4-BE49-F238E27FC236}">
              <a16:creationId xmlns:a16="http://schemas.microsoft.com/office/drawing/2014/main" id="{B9348B56-46F8-6B42-8E27-E4DA1229A85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58200" y="2286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522</xdr:col>
      <xdr:colOff>0</xdr:colOff>
      <xdr:row>11</xdr:row>
      <xdr:rowOff>0</xdr:rowOff>
    </xdr:from>
    <xdr:ext cx="1045972" cy="1502791"/>
    <xdr:pic>
      <xdr:nvPicPr>
        <xdr:cNvPr id="12" name="Picture 11" descr="1996-97 Fleer - Stackhouse's Scrapbook #S-9 Jerry Stackhouse Front">
          <a:extLst>
            <a:ext uri="{FF2B5EF4-FFF2-40B4-BE49-F238E27FC236}">
              <a16:creationId xmlns:a16="http://schemas.microsoft.com/office/drawing/2014/main" id="{3B364671-3838-CD4B-8C6B-8AB43CD61E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58200" y="2095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1</xdr:colOff>
      <xdr:row>22</xdr:row>
      <xdr:rowOff>0</xdr:rowOff>
    </xdr:from>
    <xdr:ext cx="1045972" cy="1502791"/>
    <xdr:pic>
      <xdr:nvPicPr>
        <xdr:cNvPr id="13" name="Picture 12" descr="1996-97 Fleer - Stackhouse's All-Fleer #12 David Robinson Front">
          <a:extLst>
            <a:ext uri="{FF2B5EF4-FFF2-40B4-BE49-F238E27FC236}">
              <a16:creationId xmlns:a16="http://schemas.microsoft.com/office/drawing/2014/main" id="{F27CD135-B9BE-5640-8DA2-8DB85B6658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1" y="4191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0</xdr:colOff>
      <xdr:row>21</xdr:row>
      <xdr:rowOff>0</xdr:rowOff>
    </xdr:from>
    <xdr:ext cx="1045972" cy="1502791"/>
    <xdr:pic>
      <xdr:nvPicPr>
        <xdr:cNvPr id="14" name="Picture 13" descr="1996-97 Fleer - Stackhouse's All-Fleer #11 Scottie Pippen Front">
          <a:extLst>
            <a:ext uri="{FF2B5EF4-FFF2-40B4-BE49-F238E27FC236}">
              <a16:creationId xmlns:a16="http://schemas.microsoft.com/office/drawing/2014/main" id="{14DA0A65-B858-9444-9ADB-27DE7F0E17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0" y="4000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0</xdr:colOff>
      <xdr:row>20</xdr:row>
      <xdr:rowOff>0</xdr:rowOff>
    </xdr:from>
    <xdr:ext cx="1045972" cy="1502791"/>
    <xdr:pic>
      <xdr:nvPicPr>
        <xdr:cNvPr id="15" name="Picture 14" descr="1996-97 Fleer - Stackhouse's All-Fleer #10 Gary Payton Front">
          <a:extLst>
            <a:ext uri="{FF2B5EF4-FFF2-40B4-BE49-F238E27FC236}">
              <a16:creationId xmlns:a16="http://schemas.microsoft.com/office/drawing/2014/main" id="{8A6B6810-87A9-8E49-80DB-0471295B26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0" y="3810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0</xdr:colOff>
      <xdr:row>19</xdr:row>
      <xdr:rowOff>0</xdr:rowOff>
    </xdr:from>
    <xdr:ext cx="1045972" cy="1502791"/>
    <xdr:pic>
      <xdr:nvPicPr>
        <xdr:cNvPr id="16" name="Picture 15" descr="1996-97 Fleer - Stackhouse's All-Fleer #9 Shaquille O'Neal Front">
          <a:extLst>
            <a:ext uri="{FF2B5EF4-FFF2-40B4-BE49-F238E27FC236}">
              <a16:creationId xmlns:a16="http://schemas.microsoft.com/office/drawing/2014/main" id="{96D73994-C713-7F48-BB8F-A2776B870C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0" y="3619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0</xdr:colOff>
      <xdr:row>18</xdr:row>
      <xdr:rowOff>0</xdr:rowOff>
    </xdr:from>
    <xdr:ext cx="1045972" cy="1502791"/>
    <xdr:pic>
      <xdr:nvPicPr>
        <xdr:cNvPr id="17" name="Picture 16" descr="1996-97 Fleer - Stackhouse's All-Fleer #8 Hakeem Olajuwon Front">
          <a:extLst>
            <a:ext uri="{FF2B5EF4-FFF2-40B4-BE49-F238E27FC236}">
              <a16:creationId xmlns:a16="http://schemas.microsoft.com/office/drawing/2014/main" id="{16F4104C-8284-0E4B-B7C9-FDC8CA1AD2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0" y="3429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0</xdr:colOff>
      <xdr:row>17</xdr:row>
      <xdr:rowOff>0</xdr:rowOff>
    </xdr:from>
    <xdr:ext cx="1045972" cy="1502791"/>
    <xdr:pic>
      <xdr:nvPicPr>
        <xdr:cNvPr id="18" name="Picture 17" descr="1996-97 Fleer - Stackhouse's All-Fleer #7 Karl Malone Front">
          <a:extLst>
            <a:ext uri="{FF2B5EF4-FFF2-40B4-BE49-F238E27FC236}">
              <a16:creationId xmlns:a16="http://schemas.microsoft.com/office/drawing/2014/main" id="{A21047CA-47AC-5B43-A34F-C1843E6A1D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0" y="3238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0</xdr:colOff>
      <xdr:row>16</xdr:row>
      <xdr:rowOff>0</xdr:rowOff>
    </xdr:from>
    <xdr:ext cx="1045972" cy="1502791"/>
    <xdr:pic>
      <xdr:nvPicPr>
        <xdr:cNvPr id="19" name="Picture 18" descr="1996-97 Fleer - Stackhouse's All-Fleer #6 Jason Kidd Front">
          <a:extLst>
            <a:ext uri="{FF2B5EF4-FFF2-40B4-BE49-F238E27FC236}">
              <a16:creationId xmlns:a16="http://schemas.microsoft.com/office/drawing/2014/main" id="{38C0C133-690A-8843-9A3A-E23827F780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0" y="3048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0</xdr:colOff>
      <xdr:row>15</xdr:row>
      <xdr:rowOff>0</xdr:rowOff>
    </xdr:from>
    <xdr:ext cx="1045972" cy="1502791"/>
    <xdr:pic>
      <xdr:nvPicPr>
        <xdr:cNvPr id="20" name="Picture 19" descr="1996-97 Fleer - Stackhouse's All-Fleer #5 Shawn Kemp Front">
          <a:extLst>
            <a:ext uri="{FF2B5EF4-FFF2-40B4-BE49-F238E27FC236}">
              <a16:creationId xmlns:a16="http://schemas.microsoft.com/office/drawing/2014/main" id="{D9275BC0-2E1F-F347-AE82-C8E305F9AE8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0" y="2857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0</xdr:colOff>
      <xdr:row>14</xdr:row>
      <xdr:rowOff>0</xdr:rowOff>
    </xdr:from>
    <xdr:ext cx="1045972" cy="1502791"/>
    <xdr:pic>
      <xdr:nvPicPr>
        <xdr:cNvPr id="21" name="Picture 20" descr="1996-97 Fleer - Stackhouse's All-Fleer #4 Michael Jordan Front">
          <a:extLst>
            <a:ext uri="{FF2B5EF4-FFF2-40B4-BE49-F238E27FC236}">
              <a16:creationId xmlns:a16="http://schemas.microsoft.com/office/drawing/2014/main" id="{8EA94F8D-A9CD-9D48-8E4A-DCA7A02A74C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0" y="2667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0</xdr:colOff>
      <xdr:row>13</xdr:row>
      <xdr:rowOff>0</xdr:rowOff>
    </xdr:from>
    <xdr:ext cx="1045972" cy="1502791"/>
    <xdr:pic>
      <xdr:nvPicPr>
        <xdr:cNvPr id="22" name="Picture 21" descr="1996-97 Fleer - Stackhouse's All-Fleer #3 Grant Hill Front">
          <a:extLst>
            <a:ext uri="{FF2B5EF4-FFF2-40B4-BE49-F238E27FC236}">
              <a16:creationId xmlns:a16="http://schemas.microsoft.com/office/drawing/2014/main" id="{CAEA3CFE-C1A6-4A44-AB97-236ADEDF70F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0" y="2476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0</xdr:colOff>
      <xdr:row>12</xdr:row>
      <xdr:rowOff>0</xdr:rowOff>
    </xdr:from>
    <xdr:ext cx="1045972" cy="1502791"/>
    <xdr:pic>
      <xdr:nvPicPr>
        <xdr:cNvPr id="23" name="Picture 22" descr="1996-97 Fleer - Stackhouse's All-Fleer #2 Anfernee Hardaway Front">
          <a:extLst>
            <a:ext uri="{FF2B5EF4-FFF2-40B4-BE49-F238E27FC236}">
              <a16:creationId xmlns:a16="http://schemas.microsoft.com/office/drawing/2014/main" id="{B6757201-613D-D040-93D3-3A9B4F00C6D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0" y="2286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531</xdr:col>
      <xdr:colOff>0</xdr:colOff>
      <xdr:row>11</xdr:row>
      <xdr:rowOff>0</xdr:rowOff>
    </xdr:from>
    <xdr:ext cx="1045972" cy="1502791"/>
    <xdr:pic>
      <xdr:nvPicPr>
        <xdr:cNvPr id="24" name="Picture 23" descr="1996-97 Fleer - Stackhouse's All-Fleer #1 Charles Barkley Front">
          <a:extLst>
            <a:ext uri="{FF2B5EF4-FFF2-40B4-BE49-F238E27FC236}">
              <a16:creationId xmlns:a16="http://schemas.microsoft.com/office/drawing/2014/main" id="{F1B37C1E-B789-814A-A0DE-238734A708B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16100" y="2095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30</xdr:row>
      <xdr:rowOff>0</xdr:rowOff>
    </xdr:from>
    <xdr:ext cx="1082167" cy="1502791"/>
    <xdr:pic>
      <xdr:nvPicPr>
        <xdr:cNvPr id="25" name="Picture 24" descr="1996-97 Fleer - Decade of Excellence #20 Kevin Willis Front">
          <a:extLst>
            <a:ext uri="{FF2B5EF4-FFF2-40B4-BE49-F238E27FC236}">
              <a16:creationId xmlns:a16="http://schemas.microsoft.com/office/drawing/2014/main" id="{25F9B777-0EB4-7D44-9333-240B7193D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29</xdr:row>
      <xdr:rowOff>0</xdr:rowOff>
    </xdr:from>
    <xdr:ext cx="1082167" cy="1502791"/>
    <xdr:pic>
      <xdr:nvPicPr>
        <xdr:cNvPr id="26" name="Picture 25" descr="1996-97 Fleer - Decade of Excellence #19 Herb Williams Front">
          <a:extLst>
            <a:ext uri="{FF2B5EF4-FFF2-40B4-BE49-F238E27FC236}">
              <a16:creationId xmlns:a16="http://schemas.microsoft.com/office/drawing/2014/main" id="{FC874C74-6D47-6D42-9D1B-E01FA85C0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27</xdr:row>
      <xdr:rowOff>0</xdr:rowOff>
    </xdr:from>
    <xdr:ext cx="1082167" cy="1502791"/>
    <xdr:pic>
      <xdr:nvPicPr>
        <xdr:cNvPr id="27" name="Picture 26" descr="1996-97 Fleer - Decade of Excellence #17 Wayman Tisdale Front">
          <a:extLst>
            <a:ext uri="{FF2B5EF4-FFF2-40B4-BE49-F238E27FC236}">
              <a16:creationId xmlns:a16="http://schemas.microsoft.com/office/drawing/2014/main" id="{971D38D4-98B2-C14F-9C11-05A02EBD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1</xdr:colOff>
      <xdr:row>25</xdr:row>
      <xdr:rowOff>0</xdr:rowOff>
    </xdr:from>
    <xdr:ext cx="1082167" cy="1502791"/>
    <xdr:pic>
      <xdr:nvPicPr>
        <xdr:cNvPr id="28" name="Picture 27" descr="1996-97 Fleer - Decade of Excellence #15 Robert Parish Front">
          <a:extLst>
            <a:ext uri="{FF2B5EF4-FFF2-40B4-BE49-F238E27FC236}">
              <a16:creationId xmlns:a16="http://schemas.microsoft.com/office/drawing/2014/main" id="{8414695B-39B0-5947-A264-5CC96AC7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1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24</xdr:row>
      <xdr:rowOff>0</xdr:rowOff>
    </xdr:from>
    <xdr:ext cx="1082167" cy="1502791"/>
    <xdr:pic>
      <xdr:nvPicPr>
        <xdr:cNvPr id="29" name="Picture 28" descr="1996-97 Fleer - Decade of Excellence #14 Hakeem Olajuwon Front">
          <a:extLst>
            <a:ext uri="{FF2B5EF4-FFF2-40B4-BE49-F238E27FC236}">
              <a16:creationId xmlns:a16="http://schemas.microsoft.com/office/drawing/2014/main" id="{6B0BA073-5258-6343-87CC-F339AF442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23</xdr:row>
      <xdr:rowOff>0</xdr:rowOff>
    </xdr:from>
    <xdr:ext cx="1082167" cy="1502791"/>
    <xdr:pic>
      <xdr:nvPicPr>
        <xdr:cNvPr id="30" name="Picture 29" descr="1996-97 Fleer - Decade of Excellence #13 Eddie Johnson Front">
          <a:extLst>
            <a:ext uri="{FF2B5EF4-FFF2-40B4-BE49-F238E27FC236}">
              <a16:creationId xmlns:a16="http://schemas.microsoft.com/office/drawing/2014/main" id="{81DB24AE-73FA-4843-84B7-D948BDA6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1</xdr:colOff>
      <xdr:row>22</xdr:row>
      <xdr:rowOff>0</xdr:rowOff>
    </xdr:from>
    <xdr:ext cx="1082167" cy="1502791"/>
    <xdr:pic>
      <xdr:nvPicPr>
        <xdr:cNvPr id="31" name="Picture 30" descr="1996-97 Fleer - Decade of Excellence #12 Patrick Ewing Front">
          <a:extLst>
            <a:ext uri="{FF2B5EF4-FFF2-40B4-BE49-F238E27FC236}">
              <a16:creationId xmlns:a16="http://schemas.microsoft.com/office/drawing/2014/main" id="{57519F2B-A15A-DE44-BB4F-D7A260C5F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1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21</xdr:row>
      <xdr:rowOff>0</xdr:rowOff>
    </xdr:from>
    <xdr:ext cx="1082167" cy="1502791"/>
    <xdr:pic>
      <xdr:nvPicPr>
        <xdr:cNvPr id="32" name="Picture 31" descr="1996-97 Fleer - Decade of Excellence #11 Charles Barkley Front">
          <a:extLst>
            <a:ext uri="{FF2B5EF4-FFF2-40B4-BE49-F238E27FC236}">
              <a16:creationId xmlns:a16="http://schemas.microsoft.com/office/drawing/2014/main" id="{6038A6D7-6AD6-224B-BB93-9D0D165AE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20</xdr:row>
      <xdr:rowOff>0</xdr:rowOff>
    </xdr:from>
    <xdr:ext cx="1082167" cy="1502791"/>
    <xdr:pic>
      <xdr:nvPicPr>
        <xdr:cNvPr id="33" name="Picture 32" descr="1996-97 Fleer - Decade of Excellence #10 Buck Williams Front">
          <a:extLst>
            <a:ext uri="{FF2B5EF4-FFF2-40B4-BE49-F238E27FC236}">
              <a16:creationId xmlns:a16="http://schemas.microsoft.com/office/drawing/2014/main" id="{2C319CB3-A942-B241-8FF5-B18D5871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19</xdr:row>
      <xdr:rowOff>0</xdr:rowOff>
    </xdr:from>
    <xdr:ext cx="1082167" cy="1502791"/>
    <xdr:pic>
      <xdr:nvPicPr>
        <xdr:cNvPr id="34" name="Picture 33" descr="1996-97 Fleer - Decade of Excellence #9 Ricky Pierce Front">
          <a:extLst>
            <a:ext uri="{FF2B5EF4-FFF2-40B4-BE49-F238E27FC236}">
              <a16:creationId xmlns:a16="http://schemas.microsoft.com/office/drawing/2014/main" id="{A9D2CC12-8C47-BC4E-B92B-752DC0AB7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18</xdr:row>
      <xdr:rowOff>0</xdr:rowOff>
    </xdr:from>
    <xdr:ext cx="1082167" cy="1502791"/>
    <xdr:pic>
      <xdr:nvPicPr>
        <xdr:cNvPr id="35" name="Picture 34" descr="1996-97 Fleer - Decade of Excellence #8 Sam Perkins Front">
          <a:extLst>
            <a:ext uri="{FF2B5EF4-FFF2-40B4-BE49-F238E27FC236}">
              <a16:creationId xmlns:a16="http://schemas.microsoft.com/office/drawing/2014/main" id="{4B354878-262A-F947-908D-678B1130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17</xdr:row>
      <xdr:rowOff>0</xdr:rowOff>
    </xdr:from>
    <xdr:ext cx="1082167" cy="1502791"/>
    <xdr:pic>
      <xdr:nvPicPr>
        <xdr:cNvPr id="36" name="Picture 35" descr="1996-97 Fleer - Decade of Excellence #7 Charles Oakley Front">
          <a:extLst>
            <a:ext uri="{FF2B5EF4-FFF2-40B4-BE49-F238E27FC236}">
              <a16:creationId xmlns:a16="http://schemas.microsoft.com/office/drawing/2014/main" id="{F5D123D2-D66D-9D4E-84C5-4C7CA4C3E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16</xdr:row>
      <xdr:rowOff>0</xdr:rowOff>
    </xdr:from>
    <xdr:ext cx="1082167" cy="1502791"/>
    <xdr:pic>
      <xdr:nvPicPr>
        <xdr:cNvPr id="37" name="Picture 36" descr="1996-97 Fleer - Decade of Excellence #6 Chris Mullin Front">
          <a:extLst>
            <a:ext uri="{FF2B5EF4-FFF2-40B4-BE49-F238E27FC236}">
              <a16:creationId xmlns:a16="http://schemas.microsoft.com/office/drawing/2014/main" id="{0867CE52-855E-0449-9826-DCCD638D3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15</xdr:row>
      <xdr:rowOff>0</xdr:rowOff>
    </xdr:from>
    <xdr:ext cx="1082167" cy="1502791"/>
    <xdr:pic>
      <xdr:nvPicPr>
        <xdr:cNvPr id="38" name="Picture 37" descr="1996-97 Fleer - Decade of Excellence #5 Karl Malone Front">
          <a:extLst>
            <a:ext uri="{FF2B5EF4-FFF2-40B4-BE49-F238E27FC236}">
              <a16:creationId xmlns:a16="http://schemas.microsoft.com/office/drawing/2014/main" id="{7957F33F-AEED-BD4E-B87B-5AC80E46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1</xdr:colOff>
      <xdr:row>14</xdr:row>
      <xdr:rowOff>0</xdr:rowOff>
    </xdr:from>
    <xdr:ext cx="1082167" cy="1502791"/>
    <xdr:pic>
      <xdr:nvPicPr>
        <xdr:cNvPr id="39" name="Picture 38" descr="1996-97 Fleer - Decade of Excellence #4 Michael Jordan Front">
          <a:extLst>
            <a:ext uri="{FF2B5EF4-FFF2-40B4-BE49-F238E27FC236}">
              <a16:creationId xmlns:a16="http://schemas.microsoft.com/office/drawing/2014/main" id="{E8B4C553-1AA4-8446-8A6F-3405B805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1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12</xdr:row>
      <xdr:rowOff>0</xdr:rowOff>
    </xdr:from>
    <xdr:ext cx="1082167" cy="1502791"/>
    <xdr:pic>
      <xdr:nvPicPr>
        <xdr:cNvPr id="40" name="Picture 39" descr="1996-97 Fleer - Decade of Excellence #2 Joe Dumars Front">
          <a:extLst>
            <a:ext uri="{FF2B5EF4-FFF2-40B4-BE49-F238E27FC236}">
              <a16:creationId xmlns:a16="http://schemas.microsoft.com/office/drawing/2014/main" id="{B0FDE84B-BDDA-E241-9D50-37161255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11</xdr:row>
      <xdr:rowOff>0</xdr:rowOff>
    </xdr:from>
    <xdr:ext cx="1082167" cy="1502791"/>
    <xdr:pic>
      <xdr:nvPicPr>
        <xdr:cNvPr id="41" name="Picture 40" descr="1996-97 Fleer - Decade of Excellence #1 Clyde Drexler Front">
          <a:extLst>
            <a:ext uri="{FF2B5EF4-FFF2-40B4-BE49-F238E27FC236}">
              <a16:creationId xmlns:a16="http://schemas.microsoft.com/office/drawing/2014/main" id="{5A21CD41-F718-7E45-975B-BDAF4039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898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25</xdr:row>
      <xdr:rowOff>0</xdr:rowOff>
    </xdr:from>
    <xdr:ext cx="1045972" cy="1502791"/>
    <xdr:pic>
      <xdr:nvPicPr>
        <xdr:cNvPr id="42" name="Picture 41" descr="1996-97 Fleer - Game Breakers #15 Karl Malone / John Stockton Front">
          <a:extLst>
            <a:ext uri="{FF2B5EF4-FFF2-40B4-BE49-F238E27FC236}">
              <a16:creationId xmlns:a16="http://schemas.microsoft.com/office/drawing/2014/main" id="{FAF4F706-1D3A-4746-AF4E-0287863D27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4762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24</xdr:row>
      <xdr:rowOff>0</xdr:rowOff>
    </xdr:from>
    <xdr:ext cx="1045972" cy="1502791"/>
    <xdr:pic>
      <xdr:nvPicPr>
        <xdr:cNvPr id="43" name="Picture 42" descr="1996-97 Fleer - Game Breakers #14 Shawn Kemp / Gary Payton Front">
          <a:extLst>
            <a:ext uri="{FF2B5EF4-FFF2-40B4-BE49-F238E27FC236}">
              <a16:creationId xmlns:a16="http://schemas.microsoft.com/office/drawing/2014/main" id="{C49D82B0-5651-C848-B7FE-B340B59701A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4572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23</xdr:row>
      <xdr:rowOff>0</xdr:rowOff>
    </xdr:from>
    <xdr:ext cx="1045972" cy="1502791"/>
    <xdr:pic>
      <xdr:nvPicPr>
        <xdr:cNvPr id="44" name="Picture 43" descr="1996-97 Fleer - Game Breakers #13 Sean Elliott / David Robinson Front">
          <a:extLst>
            <a:ext uri="{FF2B5EF4-FFF2-40B4-BE49-F238E27FC236}">
              <a16:creationId xmlns:a16="http://schemas.microsoft.com/office/drawing/2014/main" id="{F65DBB21-3079-374C-BFFE-05D06FA438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4381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22</xdr:row>
      <xdr:rowOff>0</xdr:rowOff>
    </xdr:from>
    <xdr:ext cx="1045972" cy="1502791"/>
    <xdr:pic>
      <xdr:nvPicPr>
        <xdr:cNvPr id="45" name="Picture 44" descr="1996-97 Fleer - Game Breakers #12 Charles Barkley / Michael Finley Front">
          <a:extLst>
            <a:ext uri="{FF2B5EF4-FFF2-40B4-BE49-F238E27FC236}">
              <a16:creationId xmlns:a16="http://schemas.microsoft.com/office/drawing/2014/main" id="{EADBFB25-0CFE-7B44-BB9D-D50B0A94F2B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4191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21</xdr:row>
      <xdr:rowOff>0</xdr:rowOff>
    </xdr:from>
    <xdr:ext cx="1045972" cy="1502791"/>
    <xdr:pic>
      <xdr:nvPicPr>
        <xdr:cNvPr id="46" name="Picture 45" descr="1996-97 Fleer - Game Breakers #11 Jerry Stackhouse / Clarence Weatherspoon Front">
          <a:extLst>
            <a:ext uri="{FF2B5EF4-FFF2-40B4-BE49-F238E27FC236}">
              <a16:creationId xmlns:a16="http://schemas.microsoft.com/office/drawing/2014/main" id="{F558C879-3B75-5F45-B8A6-3AC7CA500A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4000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1</xdr:colOff>
      <xdr:row>20</xdr:row>
      <xdr:rowOff>0</xdr:rowOff>
    </xdr:from>
    <xdr:ext cx="1045972" cy="1502791"/>
    <xdr:pic>
      <xdr:nvPicPr>
        <xdr:cNvPr id="47" name="Picture 46" descr="1996-97 Fleer - Game Breakers #10 Anfernee Hardaway / Shaquille O'Neal Front">
          <a:extLst>
            <a:ext uri="{FF2B5EF4-FFF2-40B4-BE49-F238E27FC236}">
              <a16:creationId xmlns:a16="http://schemas.microsoft.com/office/drawing/2014/main" id="{4D892A06-A396-FC4D-913F-147EEAE4314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1" y="3810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19</xdr:row>
      <xdr:rowOff>0</xdr:rowOff>
    </xdr:from>
    <xdr:ext cx="1045972" cy="1502791"/>
    <xdr:pic>
      <xdr:nvPicPr>
        <xdr:cNvPr id="48" name="Picture 47" descr="1996-97 Fleer - Game Breakers #9 Kevin Garnett / Isaiah Rider Front">
          <a:extLst>
            <a:ext uri="{FF2B5EF4-FFF2-40B4-BE49-F238E27FC236}">
              <a16:creationId xmlns:a16="http://schemas.microsoft.com/office/drawing/2014/main" id="{94579F62-9C8A-CD46-BD11-1F9F9D2783B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3619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18</xdr:row>
      <xdr:rowOff>0</xdr:rowOff>
    </xdr:from>
    <xdr:ext cx="1045972" cy="1502791"/>
    <xdr:pic>
      <xdr:nvPicPr>
        <xdr:cNvPr id="49" name="Picture 48" descr="1996-97 Fleer - Game Breakers #8 Vin Baker / Glenn Robinson Front">
          <a:extLst>
            <a:ext uri="{FF2B5EF4-FFF2-40B4-BE49-F238E27FC236}">
              <a16:creationId xmlns:a16="http://schemas.microsoft.com/office/drawing/2014/main" id="{0E0051FB-677F-6F4B-AFA5-A4CB6547108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3429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17</xdr:row>
      <xdr:rowOff>0</xdr:rowOff>
    </xdr:from>
    <xdr:ext cx="1045972" cy="1502791"/>
    <xdr:pic>
      <xdr:nvPicPr>
        <xdr:cNvPr id="50" name="Picture 49" descr="1996-97 Fleer - Game Breakers #7 Alonzo Mourning / Tim Hardaway Front">
          <a:extLst>
            <a:ext uri="{FF2B5EF4-FFF2-40B4-BE49-F238E27FC236}">
              <a16:creationId xmlns:a16="http://schemas.microsoft.com/office/drawing/2014/main" id="{1FD8F85B-3468-A54D-8182-18B688A4ECE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3238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16</xdr:row>
      <xdr:rowOff>0</xdr:rowOff>
    </xdr:from>
    <xdr:ext cx="1045972" cy="1502791"/>
    <xdr:pic>
      <xdr:nvPicPr>
        <xdr:cNvPr id="51" name="Picture 50" descr="1996-97 Fleer - Game Breakers #6 Cedric Ceballos / Nick Van Exel Front">
          <a:extLst>
            <a:ext uri="{FF2B5EF4-FFF2-40B4-BE49-F238E27FC236}">
              <a16:creationId xmlns:a16="http://schemas.microsoft.com/office/drawing/2014/main" id="{23D5EE28-8593-B94A-9DCD-2CBAFDF64A2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3048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15</xdr:row>
      <xdr:rowOff>0</xdr:rowOff>
    </xdr:from>
    <xdr:ext cx="1045972" cy="1502791"/>
    <xdr:pic>
      <xdr:nvPicPr>
        <xdr:cNvPr id="52" name="Picture 51" descr="1996-97 Fleer - Game Breakers #5 Clyde Drexler / Hakeem Olajuwon Front">
          <a:extLst>
            <a:ext uri="{FF2B5EF4-FFF2-40B4-BE49-F238E27FC236}">
              <a16:creationId xmlns:a16="http://schemas.microsoft.com/office/drawing/2014/main" id="{AFC6D205-DCF4-5E4F-B996-2319C20AC9B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2857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14</xdr:row>
      <xdr:rowOff>0</xdr:rowOff>
    </xdr:from>
    <xdr:ext cx="1045972" cy="1502791"/>
    <xdr:pic>
      <xdr:nvPicPr>
        <xdr:cNvPr id="53" name="Picture 52" descr="1996-97 Fleer - Game Breakers #4 Joe Smith / Latrell Sprewell Front">
          <a:extLst>
            <a:ext uri="{FF2B5EF4-FFF2-40B4-BE49-F238E27FC236}">
              <a16:creationId xmlns:a16="http://schemas.microsoft.com/office/drawing/2014/main" id="{9EA9F151-41E4-5A4E-8758-F6D605E9600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2667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13</xdr:row>
      <xdr:rowOff>0</xdr:rowOff>
    </xdr:from>
    <xdr:ext cx="1045972" cy="1502791"/>
    <xdr:pic>
      <xdr:nvPicPr>
        <xdr:cNvPr id="54" name="Picture 53" descr="1996-97 Fleer - Game Breakers #3 Grant Hill / Allan Houston Front">
          <a:extLst>
            <a:ext uri="{FF2B5EF4-FFF2-40B4-BE49-F238E27FC236}">
              <a16:creationId xmlns:a16="http://schemas.microsoft.com/office/drawing/2014/main" id="{AA38B9CC-074B-EA4B-A98E-1EBE7E43E7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2476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12</xdr:row>
      <xdr:rowOff>0</xdr:rowOff>
    </xdr:from>
    <xdr:ext cx="1045972" cy="1502791"/>
    <xdr:pic>
      <xdr:nvPicPr>
        <xdr:cNvPr id="55" name="Picture 54" descr="1996-97 Fleer - Game Breakers #2 Jim Jackson / Jason Kidd Front">
          <a:extLst>
            <a:ext uri="{FF2B5EF4-FFF2-40B4-BE49-F238E27FC236}">
              <a16:creationId xmlns:a16="http://schemas.microsoft.com/office/drawing/2014/main" id="{8FE7EA3D-51FB-8643-AB18-80D9FC2D80B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2286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540</xdr:col>
      <xdr:colOff>0</xdr:colOff>
      <xdr:row>11</xdr:row>
      <xdr:rowOff>0</xdr:rowOff>
    </xdr:from>
    <xdr:ext cx="1045972" cy="1502791"/>
    <xdr:pic>
      <xdr:nvPicPr>
        <xdr:cNvPr id="56" name="Picture 55" descr="1996-97 Fleer - Game Breakers #1 Michael Jordan / Scottie Pippen Front">
          <a:extLst>
            <a:ext uri="{FF2B5EF4-FFF2-40B4-BE49-F238E27FC236}">
              <a16:creationId xmlns:a16="http://schemas.microsoft.com/office/drawing/2014/main" id="{88E28DFC-B3FA-FD46-AE89-C250C1AAC1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0" y="2095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603</xdr:col>
      <xdr:colOff>0</xdr:colOff>
      <xdr:row>25</xdr:row>
      <xdr:rowOff>0</xdr:rowOff>
    </xdr:from>
    <xdr:ext cx="1082167" cy="1502791"/>
    <xdr:pic>
      <xdr:nvPicPr>
        <xdr:cNvPr id="57" name="Picture 56" descr="1996-97 Fleer - Rookie Sensations #15 Lorenzen Wright Front">
          <a:extLst>
            <a:ext uri="{FF2B5EF4-FFF2-40B4-BE49-F238E27FC236}">
              <a16:creationId xmlns:a16="http://schemas.microsoft.com/office/drawing/2014/main" id="{76C03CC1-5770-F145-BFBF-437E27387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793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603</xdr:col>
      <xdr:colOff>0</xdr:colOff>
      <xdr:row>21</xdr:row>
      <xdr:rowOff>0</xdr:rowOff>
    </xdr:from>
    <xdr:ext cx="1082167" cy="1502791"/>
    <xdr:pic>
      <xdr:nvPicPr>
        <xdr:cNvPr id="58" name="Picture 57" descr="1996-97 Fleer - Rookie Sensations #11 Roy Rogers Front">
          <a:extLst>
            <a:ext uri="{FF2B5EF4-FFF2-40B4-BE49-F238E27FC236}">
              <a16:creationId xmlns:a16="http://schemas.microsoft.com/office/drawing/2014/main" id="{80780145-A5F7-FC43-A59E-2CB85A327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793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603</xdr:col>
      <xdr:colOff>0</xdr:colOff>
      <xdr:row>20</xdr:row>
      <xdr:rowOff>0</xdr:rowOff>
    </xdr:from>
    <xdr:ext cx="1082167" cy="1502791"/>
    <xdr:pic>
      <xdr:nvPicPr>
        <xdr:cNvPr id="59" name="Picture 58" descr="1996-97 Fleer - Rookie Sensations #10 Steve Nash Front">
          <a:extLst>
            <a:ext uri="{FF2B5EF4-FFF2-40B4-BE49-F238E27FC236}">
              <a16:creationId xmlns:a16="http://schemas.microsoft.com/office/drawing/2014/main" id="{B67C5E5E-C20A-B14C-98B5-3AAFBED5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793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603</xdr:col>
      <xdr:colOff>0</xdr:colOff>
      <xdr:row>19</xdr:row>
      <xdr:rowOff>0</xdr:rowOff>
    </xdr:from>
    <xdr:ext cx="1082167" cy="1502791"/>
    <xdr:pic>
      <xdr:nvPicPr>
        <xdr:cNvPr id="60" name="Picture 59" descr="1996-97 Fleer - Rookie Sensations #9 Stephon Marbury Front">
          <a:extLst>
            <a:ext uri="{FF2B5EF4-FFF2-40B4-BE49-F238E27FC236}">
              <a16:creationId xmlns:a16="http://schemas.microsoft.com/office/drawing/2014/main" id="{403E5CFB-AD08-E343-9F89-BB30C8AC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793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603</xdr:col>
      <xdr:colOff>0</xdr:colOff>
      <xdr:row>17</xdr:row>
      <xdr:rowOff>0</xdr:rowOff>
    </xdr:from>
    <xdr:ext cx="1082167" cy="1502791"/>
    <xdr:pic>
      <xdr:nvPicPr>
        <xdr:cNvPr id="61" name="Picture 60" descr="1996-97 Fleer - Rookie Sensations #7 Allen Iverson Front">
          <a:extLst>
            <a:ext uri="{FF2B5EF4-FFF2-40B4-BE49-F238E27FC236}">
              <a16:creationId xmlns:a16="http://schemas.microsoft.com/office/drawing/2014/main" id="{A6543668-B30B-D64D-8BFC-E908AE6CD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793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603</xdr:col>
      <xdr:colOff>0</xdr:colOff>
      <xdr:row>13</xdr:row>
      <xdr:rowOff>0</xdr:rowOff>
    </xdr:from>
    <xdr:ext cx="1082167" cy="1502791"/>
    <xdr:pic>
      <xdr:nvPicPr>
        <xdr:cNvPr id="62" name="Picture 61" descr="1996-97 Fleer - Rookie Sensations #3 Kobe Bryant Front">
          <a:extLst>
            <a:ext uri="{FF2B5EF4-FFF2-40B4-BE49-F238E27FC236}">
              <a16:creationId xmlns:a16="http://schemas.microsoft.com/office/drawing/2014/main" id="{5F9181DC-8BAC-574B-AA4B-B995D521D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793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612</xdr:col>
      <xdr:colOff>0</xdr:colOff>
      <xdr:row>20</xdr:row>
      <xdr:rowOff>0</xdr:rowOff>
    </xdr:from>
    <xdr:ext cx="1045972" cy="1502791"/>
    <xdr:pic>
      <xdr:nvPicPr>
        <xdr:cNvPr id="63" name="Picture 62" descr="1996-97 Fleer - Total ">
          <a:extLst>
            <a:ext uri="{FF2B5EF4-FFF2-40B4-BE49-F238E27FC236}">
              <a16:creationId xmlns:a16="http://schemas.microsoft.com/office/drawing/2014/main" id="{EB404C63-CB26-A14C-8914-AA53B5D151D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37200" y="3810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612</xdr:col>
      <xdr:colOff>0</xdr:colOff>
      <xdr:row>19</xdr:row>
      <xdr:rowOff>0</xdr:rowOff>
    </xdr:from>
    <xdr:ext cx="1045972" cy="1502791"/>
    <xdr:pic>
      <xdr:nvPicPr>
        <xdr:cNvPr id="64" name="Picture 63" descr="1996-97 Fleer - Total ">
          <a:extLst>
            <a:ext uri="{FF2B5EF4-FFF2-40B4-BE49-F238E27FC236}">
              <a16:creationId xmlns:a16="http://schemas.microsoft.com/office/drawing/2014/main" id="{E03A7EAD-236D-7644-B32F-5C81445DFB8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37200" y="3619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612</xdr:col>
      <xdr:colOff>0</xdr:colOff>
      <xdr:row>18</xdr:row>
      <xdr:rowOff>0</xdr:rowOff>
    </xdr:from>
    <xdr:ext cx="1045972" cy="1502791"/>
    <xdr:pic>
      <xdr:nvPicPr>
        <xdr:cNvPr id="65" name="Picture 64" descr="1996-97 Fleer - Total ">
          <a:extLst>
            <a:ext uri="{FF2B5EF4-FFF2-40B4-BE49-F238E27FC236}">
              <a16:creationId xmlns:a16="http://schemas.microsoft.com/office/drawing/2014/main" id="{D0D9B273-2877-CE40-9F55-8F8512DB704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37200" y="3429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612</xdr:col>
      <xdr:colOff>0</xdr:colOff>
      <xdr:row>17</xdr:row>
      <xdr:rowOff>0</xdr:rowOff>
    </xdr:from>
    <xdr:ext cx="1045972" cy="1502791"/>
    <xdr:pic>
      <xdr:nvPicPr>
        <xdr:cNvPr id="66" name="Picture 65" descr="1996-97 Fleer - Total ">
          <a:extLst>
            <a:ext uri="{FF2B5EF4-FFF2-40B4-BE49-F238E27FC236}">
              <a16:creationId xmlns:a16="http://schemas.microsoft.com/office/drawing/2014/main" id="{273A9687-75FC-E041-A815-1BF21B0E7A1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37200" y="3238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612</xdr:col>
      <xdr:colOff>0</xdr:colOff>
      <xdr:row>16</xdr:row>
      <xdr:rowOff>0</xdr:rowOff>
    </xdr:from>
    <xdr:ext cx="1045972" cy="1502791"/>
    <xdr:pic>
      <xdr:nvPicPr>
        <xdr:cNvPr id="67" name="Picture 66" descr="1996-97 Fleer - Total ">
          <a:extLst>
            <a:ext uri="{FF2B5EF4-FFF2-40B4-BE49-F238E27FC236}">
              <a16:creationId xmlns:a16="http://schemas.microsoft.com/office/drawing/2014/main" id="{0FAA20EF-FFEF-D646-8660-03A2D4D8D64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37200" y="3048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612</xdr:col>
      <xdr:colOff>1</xdr:colOff>
      <xdr:row>15</xdr:row>
      <xdr:rowOff>0</xdr:rowOff>
    </xdr:from>
    <xdr:ext cx="1045972" cy="1502791"/>
    <xdr:pic>
      <xdr:nvPicPr>
        <xdr:cNvPr id="68" name="Picture 67" descr="1996-97 Fleer - Total ">
          <a:extLst>
            <a:ext uri="{FF2B5EF4-FFF2-40B4-BE49-F238E27FC236}">
              <a16:creationId xmlns:a16="http://schemas.microsoft.com/office/drawing/2014/main" id="{F93AC561-AB59-FD44-9BD6-5DDB6BCF41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37201" y="2857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612</xdr:col>
      <xdr:colOff>0</xdr:colOff>
      <xdr:row>14</xdr:row>
      <xdr:rowOff>0</xdr:rowOff>
    </xdr:from>
    <xdr:ext cx="1045972" cy="1502791"/>
    <xdr:pic>
      <xdr:nvPicPr>
        <xdr:cNvPr id="69" name="Picture 68" descr="1996-97 Fleer - Total ">
          <a:extLst>
            <a:ext uri="{FF2B5EF4-FFF2-40B4-BE49-F238E27FC236}">
              <a16:creationId xmlns:a16="http://schemas.microsoft.com/office/drawing/2014/main" id="{CC13D849-7A29-0B4E-862E-6D33732F4C5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37200" y="2667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612</xdr:col>
      <xdr:colOff>0</xdr:colOff>
      <xdr:row>13</xdr:row>
      <xdr:rowOff>0</xdr:rowOff>
    </xdr:from>
    <xdr:ext cx="1045972" cy="1502791"/>
    <xdr:pic>
      <xdr:nvPicPr>
        <xdr:cNvPr id="70" name="Picture 69" descr="1996-97 Fleer - Total ">
          <a:extLst>
            <a:ext uri="{FF2B5EF4-FFF2-40B4-BE49-F238E27FC236}">
              <a16:creationId xmlns:a16="http://schemas.microsoft.com/office/drawing/2014/main" id="{31097D70-217C-2B42-B7FA-E8CA1B5B4D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37200" y="2476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612</xdr:col>
      <xdr:colOff>0</xdr:colOff>
      <xdr:row>12</xdr:row>
      <xdr:rowOff>0</xdr:rowOff>
    </xdr:from>
    <xdr:ext cx="1045972" cy="1502791"/>
    <xdr:pic>
      <xdr:nvPicPr>
        <xdr:cNvPr id="71" name="Picture 70" descr="1996-97 Fleer - Total ">
          <a:extLst>
            <a:ext uri="{FF2B5EF4-FFF2-40B4-BE49-F238E27FC236}">
              <a16:creationId xmlns:a16="http://schemas.microsoft.com/office/drawing/2014/main" id="{BCE7D952-459A-2043-A7AE-02F8E7D079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37200" y="2286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612</xdr:col>
      <xdr:colOff>0</xdr:colOff>
      <xdr:row>11</xdr:row>
      <xdr:rowOff>0</xdr:rowOff>
    </xdr:from>
    <xdr:ext cx="1045972" cy="1502791"/>
    <xdr:pic>
      <xdr:nvPicPr>
        <xdr:cNvPr id="72" name="Picture 71" descr="1996-97 Fleer - Total ">
          <a:extLst>
            <a:ext uri="{FF2B5EF4-FFF2-40B4-BE49-F238E27FC236}">
              <a16:creationId xmlns:a16="http://schemas.microsoft.com/office/drawing/2014/main" id="{ACC7E7AC-9F74-BF4E-B871-71FD1E0CA84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37200" y="2095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567</xdr:col>
      <xdr:colOff>0</xdr:colOff>
      <xdr:row>20</xdr:row>
      <xdr:rowOff>0</xdr:rowOff>
    </xdr:from>
    <xdr:ext cx="1045972" cy="1502791"/>
    <xdr:pic>
      <xdr:nvPicPr>
        <xdr:cNvPr id="73" name="Picture 72" descr="1996-97 Fleer - Franchise Future #10 Damon Stoudamire Front">
          <a:extLst>
            <a:ext uri="{FF2B5EF4-FFF2-40B4-BE49-F238E27FC236}">
              <a16:creationId xmlns:a16="http://schemas.microsoft.com/office/drawing/2014/main" id="{FF7F0D9C-0612-134B-9DA0-319C368923E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47700" y="3810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567</xdr:col>
      <xdr:colOff>0</xdr:colOff>
      <xdr:row>19</xdr:row>
      <xdr:rowOff>0</xdr:rowOff>
    </xdr:from>
    <xdr:ext cx="1045972" cy="1502791"/>
    <xdr:pic>
      <xdr:nvPicPr>
        <xdr:cNvPr id="74" name="Picture 73" descr="1996-97 Fleer - Franchise Future #9 Jerry Stackhouse Front">
          <a:extLst>
            <a:ext uri="{FF2B5EF4-FFF2-40B4-BE49-F238E27FC236}">
              <a16:creationId xmlns:a16="http://schemas.microsoft.com/office/drawing/2014/main" id="{FAB332E1-0332-CB4F-B166-CA579089479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47700" y="3619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567</xdr:col>
      <xdr:colOff>1</xdr:colOff>
      <xdr:row>18</xdr:row>
      <xdr:rowOff>0</xdr:rowOff>
    </xdr:from>
    <xdr:ext cx="1045972" cy="1502791"/>
    <xdr:pic>
      <xdr:nvPicPr>
        <xdr:cNvPr id="75" name="Picture 74" descr="1996-97 Fleer - Franchise Future #8 Joe Smith Front">
          <a:extLst>
            <a:ext uri="{FF2B5EF4-FFF2-40B4-BE49-F238E27FC236}">
              <a16:creationId xmlns:a16="http://schemas.microsoft.com/office/drawing/2014/main" id="{F82602B9-330E-204B-8FCC-F0BD0CCF2BC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47701" y="3429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567</xdr:col>
      <xdr:colOff>0</xdr:colOff>
      <xdr:row>17</xdr:row>
      <xdr:rowOff>0</xdr:rowOff>
    </xdr:from>
    <xdr:ext cx="1045972" cy="1502791"/>
    <xdr:pic>
      <xdr:nvPicPr>
        <xdr:cNvPr id="76" name="Picture 75" descr="1996-97 Fleer - Franchise Future #7 Glenn Robinson Front">
          <a:extLst>
            <a:ext uri="{FF2B5EF4-FFF2-40B4-BE49-F238E27FC236}">
              <a16:creationId xmlns:a16="http://schemas.microsoft.com/office/drawing/2014/main" id="{45BCDE25-7848-1A45-9311-55800CD60C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47700" y="3238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567</xdr:col>
      <xdr:colOff>0</xdr:colOff>
      <xdr:row>16</xdr:row>
      <xdr:rowOff>0</xdr:rowOff>
    </xdr:from>
    <xdr:ext cx="1045972" cy="1502791"/>
    <xdr:pic>
      <xdr:nvPicPr>
        <xdr:cNvPr id="77" name="Picture 76" descr="1996-97 Fleer - Franchise Future #6 Antonio McDyess Front">
          <a:extLst>
            <a:ext uri="{FF2B5EF4-FFF2-40B4-BE49-F238E27FC236}">
              <a16:creationId xmlns:a16="http://schemas.microsoft.com/office/drawing/2014/main" id="{017C05B2-D590-5741-BF8C-B4620A50AE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47700" y="3048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567</xdr:col>
      <xdr:colOff>0</xdr:colOff>
      <xdr:row>15</xdr:row>
      <xdr:rowOff>0</xdr:rowOff>
    </xdr:from>
    <xdr:ext cx="1045972" cy="1502791"/>
    <xdr:pic>
      <xdr:nvPicPr>
        <xdr:cNvPr id="78" name="Picture 77" descr="1996-97 Fleer - Franchise Future #5 Jason Kidd Front">
          <a:extLst>
            <a:ext uri="{FF2B5EF4-FFF2-40B4-BE49-F238E27FC236}">
              <a16:creationId xmlns:a16="http://schemas.microsoft.com/office/drawing/2014/main" id="{05BE95B1-774C-5A47-8404-EC01A087385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47700" y="2857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567</xdr:col>
      <xdr:colOff>0</xdr:colOff>
      <xdr:row>14</xdr:row>
      <xdr:rowOff>0</xdr:rowOff>
    </xdr:from>
    <xdr:ext cx="1045972" cy="1502791"/>
    <xdr:pic>
      <xdr:nvPicPr>
        <xdr:cNvPr id="79" name="Picture 78" descr="1996-97 Fleer - Franchise Future #4 Juwan Howard Front">
          <a:extLst>
            <a:ext uri="{FF2B5EF4-FFF2-40B4-BE49-F238E27FC236}">
              <a16:creationId xmlns:a16="http://schemas.microsoft.com/office/drawing/2014/main" id="{D5966D05-E38A-224F-92B2-D5DEAB9A75B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47700" y="2667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567</xdr:col>
      <xdr:colOff>0</xdr:colOff>
      <xdr:row>13</xdr:row>
      <xdr:rowOff>0</xdr:rowOff>
    </xdr:from>
    <xdr:ext cx="1045972" cy="1502791"/>
    <xdr:pic>
      <xdr:nvPicPr>
        <xdr:cNvPr id="80" name="Picture 79" descr="1996-97 Fleer - Franchise Future #3 Grant Hill Front">
          <a:extLst>
            <a:ext uri="{FF2B5EF4-FFF2-40B4-BE49-F238E27FC236}">
              <a16:creationId xmlns:a16="http://schemas.microsoft.com/office/drawing/2014/main" id="{85727968-373A-3E4F-A0B1-B43A35AEF1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47700" y="2476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567</xdr:col>
      <xdr:colOff>0</xdr:colOff>
      <xdr:row>12</xdr:row>
      <xdr:rowOff>0</xdr:rowOff>
    </xdr:from>
    <xdr:ext cx="1045972" cy="1502791"/>
    <xdr:pic>
      <xdr:nvPicPr>
        <xdr:cNvPr id="81" name="Picture 80" descr="1996-97 Fleer - Franchise Future #2 Anfernee Hardaway Front">
          <a:extLst>
            <a:ext uri="{FF2B5EF4-FFF2-40B4-BE49-F238E27FC236}">
              <a16:creationId xmlns:a16="http://schemas.microsoft.com/office/drawing/2014/main" id="{8D36FA9A-BABC-FA4A-B0C2-119DCFE87BA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47700" y="2286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567</xdr:col>
      <xdr:colOff>0</xdr:colOff>
      <xdr:row>11</xdr:row>
      <xdr:rowOff>0</xdr:rowOff>
    </xdr:from>
    <xdr:ext cx="1045972" cy="1502791"/>
    <xdr:pic>
      <xdr:nvPicPr>
        <xdr:cNvPr id="82" name="Picture 81" descr="1996-97 Fleer - Franchise Future #1 Kevin Garnett Front">
          <a:extLst>
            <a:ext uri="{FF2B5EF4-FFF2-40B4-BE49-F238E27FC236}">
              <a16:creationId xmlns:a16="http://schemas.microsoft.com/office/drawing/2014/main" id="{D3B857BC-B7EA-AF45-9043-F02707B3ACB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47700" y="2095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576</xdr:col>
      <xdr:colOff>1</xdr:colOff>
      <xdr:row>23</xdr:row>
      <xdr:rowOff>0</xdr:rowOff>
    </xdr:from>
    <xdr:ext cx="1045591" cy="1502791"/>
    <xdr:pic>
      <xdr:nvPicPr>
        <xdr:cNvPr id="83" name="Picture 82" descr="1996-97 Fleer - Lucky 13 Redemptions #13 Lucky 13 #13 Front">
          <a:extLst>
            <a:ext uri="{FF2B5EF4-FFF2-40B4-BE49-F238E27FC236}">
              <a16:creationId xmlns:a16="http://schemas.microsoft.com/office/drawing/2014/main" id="{FFB7DAB8-ECA1-DE42-8441-E08FC294C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05601" y="4381500"/>
          <a:ext cx="104559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576</xdr:col>
      <xdr:colOff>0</xdr:colOff>
      <xdr:row>22</xdr:row>
      <xdr:rowOff>0</xdr:rowOff>
    </xdr:from>
    <xdr:ext cx="1045591" cy="1502791"/>
    <xdr:pic>
      <xdr:nvPicPr>
        <xdr:cNvPr id="84" name="Picture 83" descr="1996-97 Fleer - Lucky 13 Redemptions #12 Lucky 13 #12 Front">
          <a:extLst>
            <a:ext uri="{FF2B5EF4-FFF2-40B4-BE49-F238E27FC236}">
              <a16:creationId xmlns:a16="http://schemas.microsoft.com/office/drawing/2014/main" id="{44A6C831-D7B8-EC4D-A76A-ADE7EC795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05600" y="4191000"/>
          <a:ext cx="104559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576</xdr:col>
      <xdr:colOff>0</xdr:colOff>
      <xdr:row>21</xdr:row>
      <xdr:rowOff>0</xdr:rowOff>
    </xdr:from>
    <xdr:ext cx="1045591" cy="1502791"/>
    <xdr:pic>
      <xdr:nvPicPr>
        <xdr:cNvPr id="85" name="Picture 84">
          <a:extLst>
            <a:ext uri="{FF2B5EF4-FFF2-40B4-BE49-F238E27FC236}">
              <a16:creationId xmlns:a16="http://schemas.microsoft.com/office/drawing/2014/main" id="{5FCCFDF1-628A-964E-863C-F8A5535A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05600" y="4000500"/>
          <a:ext cx="104559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576</xdr:col>
      <xdr:colOff>1</xdr:colOff>
      <xdr:row>20</xdr:row>
      <xdr:rowOff>0</xdr:rowOff>
    </xdr:from>
    <xdr:ext cx="1045591" cy="1502791"/>
    <xdr:pic>
      <xdr:nvPicPr>
        <xdr:cNvPr id="86" name="Picture 85" descr="1996-97 Fleer - Lucky 13 Redemptions #10 Lucky 13 #10 Front">
          <a:extLst>
            <a:ext uri="{FF2B5EF4-FFF2-40B4-BE49-F238E27FC236}">
              <a16:creationId xmlns:a16="http://schemas.microsoft.com/office/drawing/2014/main" id="{F4A69F6E-FB18-0B49-965E-EC460568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05601" y="3810000"/>
          <a:ext cx="104559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576</xdr:col>
      <xdr:colOff>0</xdr:colOff>
      <xdr:row>19</xdr:row>
      <xdr:rowOff>0</xdr:rowOff>
    </xdr:from>
    <xdr:ext cx="1045591" cy="1502791"/>
    <xdr:pic>
      <xdr:nvPicPr>
        <xdr:cNvPr id="87" name="Picture 86" descr="1996-97 Fleer - Lucky 13 Redemptions #9 Lucky 13 #9 Front">
          <a:extLst>
            <a:ext uri="{FF2B5EF4-FFF2-40B4-BE49-F238E27FC236}">
              <a16:creationId xmlns:a16="http://schemas.microsoft.com/office/drawing/2014/main" id="{A1DFFE26-0165-854F-B9D7-61A2AD805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05600" y="3619500"/>
          <a:ext cx="104559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576</xdr:col>
      <xdr:colOff>0</xdr:colOff>
      <xdr:row>18</xdr:row>
      <xdr:rowOff>0</xdr:rowOff>
    </xdr:from>
    <xdr:ext cx="1045591" cy="1502791"/>
    <xdr:pic>
      <xdr:nvPicPr>
        <xdr:cNvPr id="88" name="Picture 87" descr="1996-97 Fleer - Lucky 13 Redemptions #8 Lucky 13 #8 Front">
          <a:extLst>
            <a:ext uri="{FF2B5EF4-FFF2-40B4-BE49-F238E27FC236}">
              <a16:creationId xmlns:a16="http://schemas.microsoft.com/office/drawing/2014/main" id="{92E9DD47-2B80-2246-BAAC-0C8E34553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05600" y="3429000"/>
          <a:ext cx="104559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576</xdr:col>
      <xdr:colOff>0</xdr:colOff>
      <xdr:row>17</xdr:row>
      <xdr:rowOff>0</xdr:rowOff>
    </xdr:from>
    <xdr:ext cx="1045591" cy="1502791"/>
    <xdr:pic>
      <xdr:nvPicPr>
        <xdr:cNvPr id="89" name="Picture 88" descr="1996-97 Fleer - Lucky 13 Redemptions #7 Lucky 13 #7 Front">
          <a:extLst>
            <a:ext uri="{FF2B5EF4-FFF2-40B4-BE49-F238E27FC236}">
              <a16:creationId xmlns:a16="http://schemas.microsoft.com/office/drawing/2014/main" id="{411D4E3A-EADF-084F-9CC2-38802BC9B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05600" y="3238500"/>
          <a:ext cx="104559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576</xdr:col>
      <xdr:colOff>1</xdr:colOff>
      <xdr:row>16</xdr:row>
      <xdr:rowOff>0</xdr:rowOff>
    </xdr:from>
    <xdr:ext cx="1045591" cy="1502791"/>
    <xdr:pic>
      <xdr:nvPicPr>
        <xdr:cNvPr id="90" name="Picture 89" descr="1996-97 Fleer - Lucky 13 Redemptions #6 Lucky 13 #6 Front">
          <a:extLst>
            <a:ext uri="{FF2B5EF4-FFF2-40B4-BE49-F238E27FC236}">
              <a16:creationId xmlns:a16="http://schemas.microsoft.com/office/drawing/2014/main" id="{53AD2606-5751-7D42-B000-18204607A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05601" y="3048000"/>
          <a:ext cx="104559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576</xdr:col>
      <xdr:colOff>0</xdr:colOff>
      <xdr:row>14</xdr:row>
      <xdr:rowOff>0</xdr:rowOff>
    </xdr:from>
    <xdr:ext cx="1045591" cy="1502791"/>
    <xdr:pic>
      <xdr:nvPicPr>
        <xdr:cNvPr id="91" name="Picture 90" descr="1996-97 Fleer - Lucky 13 Redemptions #4 Lucky 13 #4 Front">
          <a:extLst>
            <a:ext uri="{FF2B5EF4-FFF2-40B4-BE49-F238E27FC236}">
              <a16:creationId xmlns:a16="http://schemas.microsoft.com/office/drawing/2014/main" id="{6AA640B9-E909-8A4A-92DA-E01B404C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05600" y="2667000"/>
          <a:ext cx="104559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576</xdr:col>
      <xdr:colOff>0</xdr:colOff>
      <xdr:row>13</xdr:row>
      <xdr:rowOff>0</xdr:rowOff>
    </xdr:from>
    <xdr:ext cx="1045591" cy="1502791"/>
    <xdr:pic>
      <xdr:nvPicPr>
        <xdr:cNvPr id="92" name="Picture 91" descr="1996-97 Fleer - Lucky 13 Redemptions #3 Lucky 13 #3 Front">
          <a:extLst>
            <a:ext uri="{FF2B5EF4-FFF2-40B4-BE49-F238E27FC236}">
              <a16:creationId xmlns:a16="http://schemas.microsoft.com/office/drawing/2014/main" id="{057E369D-0BE5-0747-A056-39DB5F77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05600" y="2476500"/>
          <a:ext cx="104559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576</xdr:col>
      <xdr:colOff>0</xdr:colOff>
      <xdr:row>12</xdr:row>
      <xdr:rowOff>0</xdr:rowOff>
    </xdr:from>
    <xdr:ext cx="1045591" cy="1502791"/>
    <xdr:pic>
      <xdr:nvPicPr>
        <xdr:cNvPr id="93" name="Picture 92" descr="1996-97 Fleer - Lucky 13 Redemptions #2 Lucky 13 #2 Front">
          <a:extLst>
            <a:ext uri="{FF2B5EF4-FFF2-40B4-BE49-F238E27FC236}">
              <a16:creationId xmlns:a16="http://schemas.microsoft.com/office/drawing/2014/main" id="{05696446-E715-FE46-B604-53BFCC012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05600" y="2286000"/>
          <a:ext cx="104559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0</xdr:colOff>
      <xdr:row>23</xdr:row>
      <xdr:rowOff>0</xdr:rowOff>
    </xdr:from>
    <xdr:ext cx="1045972" cy="1502791"/>
    <xdr:pic>
      <xdr:nvPicPr>
        <xdr:cNvPr id="94" name="Picture 93" descr="1996-97 Fleer - Lucky 13 #13 Kobe Bryant Front">
          <a:extLst>
            <a:ext uri="{FF2B5EF4-FFF2-40B4-BE49-F238E27FC236}">
              <a16:creationId xmlns:a16="http://schemas.microsoft.com/office/drawing/2014/main" id="{D290B43F-DDEE-CF47-9EB4-67B514A75C4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0" y="4381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0</xdr:colOff>
      <xdr:row>22</xdr:row>
      <xdr:rowOff>0</xdr:rowOff>
    </xdr:from>
    <xdr:ext cx="1045972" cy="1502791"/>
    <xdr:pic>
      <xdr:nvPicPr>
        <xdr:cNvPr id="95" name="Picture 94" descr="1996-97 Fleer - Lucky 13 #12 Vitaly Potapenko Front">
          <a:extLst>
            <a:ext uri="{FF2B5EF4-FFF2-40B4-BE49-F238E27FC236}">
              <a16:creationId xmlns:a16="http://schemas.microsoft.com/office/drawing/2014/main" id="{2C02AF06-BAF4-2448-8BB4-BC2F500BCA5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0" y="4191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1</xdr:colOff>
      <xdr:row>21</xdr:row>
      <xdr:rowOff>0</xdr:rowOff>
    </xdr:from>
    <xdr:ext cx="1045972" cy="1502791"/>
    <xdr:pic>
      <xdr:nvPicPr>
        <xdr:cNvPr id="96" name="Picture 95" descr="1996-97 Fleer - Lucky 13 #11 Todd Fuller Front">
          <a:extLst>
            <a:ext uri="{FF2B5EF4-FFF2-40B4-BE49-F238E27FC236}">
              <a16:creationId xmlns:a16="http://schemas.microsoft.com/office/drawing/2014/main" id="{B95058DC-7892-7844-BA6A-E10A24B1D34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1" y="4000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0</xdr:colOff>
      <xdr:row>20</xdr:row>
      <xdr:rowOff>0</xdr:rowOff>
    </xdr:from>
    <xdr:ext cx="1045972" cy="1502791"/>
    <xdr:pic>
      <xdr:nvPicPr>
        <xdr:cNvPr id="97" name="Picture 96" descr="1996-97 Fleer - Lucky 13 #10 Erick Dampier Front">
          <a:extLst>
            <a:ext uri="{FF2B5EF4-FFF2-40B4-BE49-F238E27FC236}">
              <a16:creationId xmlns:a16="http://schemas.microsoft.com/office/drawing/2014/main" id="{373C96D4-567B-9C42-BAB3-ACEC6F27275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0" y="3810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0</xdr:colOff>
      <xdr:row>19</xdr:row>
      <xdr:rowOff>0</xdr:rowOff>
    </xdr:from>
    <xdr:ext cx="1045972" cy="1502791"/>
    <xdr:pic>
      <xdr:nvPicPr>
        <xdr:cNvPr id="98" name="Picture 97" descr="1996-97 Fleer - Lucky 13 #9 Samaki Walker Front">
          <a:extLst>
            <a:ext uri="{FF2B5EF4-FFF2-40B4-BE49-F238E27FC236}">
              <a16:creationId xmlns:a16="http://schemas.microsoft.com/office/drawing/2014/main" id="{5F1F0807-F2A7-E942-8CDB-EB16C47D5C9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0" y="3619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0</xdr:colOff>
      <xdr:row>18</xdr:row>
      <xdr:rowOff>0</xdr:rowOff>
    </xdr:from>
    <xdr:ext cx="1045972" cy="1502791"/>
    <xdr:pic>
      <xdr:nvPicPr>
        <xdr:cNvPr id="99" name="Picture 98" descr="1996-97 Fleer - Lucky 13 #8 Kerry Kittles Front">
          <a:extLst>
            <a:ext uri="{FF2B5EF4-FFF2-40B4-BE49-F238E27FC236}">
              <a16:creationId xmlns:a16="http://schemas.microsoft.com/office/drawing/2014/main" id="{837BDF7E-97BD-7E4A-A812-F3D8E334037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0" y="3429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0</xdr:colOff>
      <xdr:row>17</xdr:row>
      <xdr:rowOff>0</xdr:rowOff>
    </xdr:from>
    <xdr:ext cx="1045972" cy="1502791"/>
    <xdr:pic>
      <xdr:nvPicPr>
        <xdr:cNvPr id="100" name="Picture 99" descr="1996-97 Fleer - Lucky 13 #7 Lorenzen Wright Front">
          <a:extLst>
            <a:ext uri="{FF2B5EF4-FFF2-40B4-BE49-F238E27FC236}">
              <a16:creationId xmlns:a16="http://schemas.microsoft.com/office/drawing/2014/main" id="{E1181381-96EA-8040-B728-4D35269401D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0" y="3238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0</xdr:colOff>
      <xdr:row>16</xdr:row>
      <xdr:rowOff>0</xdr:rowOff>
    </xdr:from>
    <xdr:ext cx="1045972" cy="1502791"/>
    <xdr:pic>
      <xdr:nvPicPr>
        <xdr:cNvPr id="101" name="Picture 100" descr="1996-97 Fleer - Lucky 13 #6 Antoine Walker Front">
          <a:extLst>
            <a:ext uri="{FF2B5EF4-FFF2-40B4-BE49-F238E27FC236}">
              <a16:creationId xmlns:a16="http://schemas.microsoft.com/office/drawing/2014/main" id="{3BC7A22C-DEA2-A446-9676-54BEBD3FA0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0" y="3048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1</xdr:colOff>
      <xdr:row>15</xdr:row>
      <xdr:rowOff>0</xdr:rowOff>
    </xdr:from>
    <xdr:ext cx="1045972" cy="1502791"/>
    <xdr:pic>
      <xdr:nvPicPr>
        <xdr:cNvPr id="102" name="Picture 101" descr="1996-97 Fleer - Lucky 13 #5 Ray Allen Front">
          <a:extLst>
            <a:ext uri="{FF2B5EF4-FFF2-40B4-BE49-F238E27FC236}">
              <a16:creationId xmlns:a16="http://schemas.microsoft.com/office/drawing/2014/main" id="{27B3E3A5-3A56-EE48-ABE2-F53F55C0092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1" y="2857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0</xdr:colOff>
      <xdr:row>14</xdr:row>
      <xdr:rowOff>0</xdr:rowOff>
    </xdr:from>
    <xdr:ext cx="1045972" cy="1502791"/>
    <xdr:pic>
      <xdr:nvPicPr>
        <xdr:cNvPr id="103" name="Picture 102" descr="1996-97 Fleer - Lucky 13 #4 Stephon Marbury Front">
          <a:extLst>
            <a:ext uri="{FF2B5EF4-FFF2-40B4-BE49-F238E27FC236}">
              <a16:creationId xmlns:a16="http://schemas.microsoft.com/office/drawing/2014/main" id="{CC204BBF-2BB3-5846-A2A3-1DAEBA2A41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0" y="2667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1</xdr:colOff>
      <xdr:row>13</xdr:row>
      <xdr:rowOff>0</xdr:rowOff>
    </xdr:from>
    <xdr:ext cx="1045972" cy="1502791"/>
    <xdr:pic>
      <xdr:nvPicPr>
        <xdr:cNvPr id="104" name="Picture 103" descr="1996-97 Fleer - Lucky 13 #3 Shareef Abdur-Rahim Front">
          <a:extLst>
            <a:ext uri="{FF2B5EF4-FFF2-40B4-BE49-F238E27FC236}">
              <a16:creationId xmlns:a16="http://schemas.microsoft.com/office/drawing/2014/main" id="{8D85E784-E1E1-D74A-B955-A4BC2DD17B6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1" y="2476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1</xdr:colOff>
      <xdr:row>12</xdr:row>
      <xdr:rowOff>0</xdr:rowOff>
    </xdr:from>
    <xdr:ext cx="1045972" cy="1502791"/>
    <xdr:pic>
      <xdr:nvPicPr>
        <xdr:cNvPr id="105" name="Picture 104" descr="1996-97 Fleer - Lucky 13 #2 Marcus Camby Front">
          <a:extLst>
            <a:ext uri="{FF2B5EF4-FFF2-40B4-BE49-F238E27FC236}">
              <a16:creationId xmlns:a16="http://schemas.microsoft.com/office/drawing/2014/main" id="{1F1570FC-05DA-124F-8DB8-526DA5AE542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1" y="2286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585</xdr:col>
      <xdr:colOff>0</xdr:colOff>
      <xdr:row>11</xdr:row>
      <xdr:rowOff>0</xdr:rowOff>
    </xdr:from>
    <xdr:ext cx="1045972" cy="1502791"/>
    <xdr:pic>
      <xdr:nvPicPr>
        <xdr:cNvPr id="106" name="Picture 105" descr="1996-97 Fleer - Lucky 13 #1 Allen Iverson Front">
          <a:extLst>
            <a:ext uri="{FF2B5EF4-FFF2-40B4-BE49-F238E27FC236}">
              <a16:creationId xmlns:a16="http://schemas.microsoft.com/office/drawing/2014/main" id="{4D06438A-C64D-254C-AFC9-224C80E65CD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63500" y="2095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25</xdr:row>
      <xdr:rowOff>0</xdr:rowOff>
    </xdr:from>
    <xdr:ext cx="1045972" cy="1502791"/>
    <xdr:pic>
      <xdr:nvPicPr>
        <xdr:cNvPr id="107" name="Picture 106" descr="1996-97 Fleer - Rookie Rewind #15 Eric Williams Front">
          <a:extLst>
            <a:ext uri="{FF2B5EF4-FFF2-40B4-BE49-F238E27FC236}">
              <a16:creationId xmlns:a16="http://schemas.microsoft.com/office/drawing/2014/main" id="{1605AD77-24FD-944A-B264-D1C6B44F382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4762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24</xdr:row>
      <xdr:rowOff>0</xdr:rowOff>
    </xdr:from>
    <xdr:ext cx="1045972" cy="1502791"/>
    <xdr:pic>
      <xdr:nvPicPr>
        <xdr:cNvPr id="108" name="Picture 107" descr="1996-97 Fleer - Rookie Rewind #14 Rasheed Wallace Front">
          <a:extLst>
            <a:ext uri="{FF2B5EF4-FFF2-40B4-BE49-F238E27FC236}">
              <a16:creationId xmlns:a16="http://schemas.microsoft.com/office/drawing/2014/main" id="{A9F12AF5-3C74-EA4D-819F-EA9D57254C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4572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23</xdr:row>
      <xdr:rowOff>0</xdr:rowOff>
    </xdr:from>
    <xdr:ext cx="1045972" cy="1502791"/>
    <xdr:pic>
      <xdr:nvPicPr>
        <xdr:cNvPr id="109" name="Picture 108" descr="1996-97 Fleer - Rookie Rewind #13 Gary Trent Front">
          <a:extLst>
            <a:ext uri="{FF2B5EF4-FFF2-40B4-BE49-F238E27FC236}">
              <a16:creationId xmlns:a16="http://schemas.microsoft.com/office/drawing/2014/main" id="{5C06AA16-F89A-DB47-82AE-3F819FCE0E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4381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22</xdr:row>
      <xdr:rowOff>0</xdr:rowOff>
    </xdr:from>
    <xdr:ext cx="1045972" cy="1502791"/>
    <xdr:pic>
      <xdr:nvPicPr>
        <xdr:cNvPr id="110" name="Picture 109" descr="1996-97 Fleer - Rookie Rewind #12 Kurt Thomas Front">
          <a:extLst>
            <a:ext uri="{FF2B5EF4-FFF2-40B4-BE49-F238E27FC236}">
              <a16:creationId xmlns:a16="http://schemas.microsoft.com/office/drawing/2014/main" id="{B4B5F98E-EF7E-2C46-B224-A92358D8BA2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4191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1</xdr:colOff>
      <xdr:row>21</xdr:row>
      <xdr:rowOff>0</xdr:rowOff>
    </xdr:from>
    <xdr:ext cx="1045972" cy="1502791"/>
    <xdr:pic>
      <xdr:nvPicPr>
        <xdr:cNvPr id="111" name="Picture 110" descr="1996-97 Fleer - Rookie Rewind #11 Bob Sura Front">
          <a:extLst>
            <a:ext uri="{FF2B5EF4-FFF2-40B4-BE49-F238E27FC236}">
              <a16:creationId xmlns:a16="http://schemas.microsoft.com/office/drawing/2014/main" id="{DB3F95B3-5BBE-2F43-B8EE-042601FCD8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1" y="4000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20</xdr:row>
      <xdr:rowOff>0</xdr:rowOff>
    </xdr:from>
    <xdr:ext cx="1045972" cy="1502791"/>
    <xdr:pic>
      <xdr:nvPicPr>
        <xdr:cNvPr id="112" name="Picture 111" descr="1996-97 Fleer - Rookie Rewind #10 Damon Stoudamire Front">
          <a:extLst>
            <a:ext uri="{FF2B5EF4-FFF2-40B4-BE49-F238E27FC236}">
              <a16:creationId xmlns:a16="http://schemas.microsoft.com/office/drawing/2014/main" id="{D2D7A26A-9A2F-194C-A368-9B5F211E9AF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3810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19</xdr:row>
      <xdr:rowOff>0</xdr:rowOff>
    </xdr:from>
    <xdr:ext cx="1045972" cy="1502791"/>
    <xdr:pic>
      <xdr:nvPicPr>
        <xdr:cNvPr id="113" name="Picture 112" descr="1996-97 Fleer - Rookie Rewind #9 Jerry Stackhouse Front">
          <a:extLst>
            <a:ext uri="{FF2B5EF4-FFF2-40B4-BE49-F238E27FC236}">
              <a16:creationId xmlns:a16="http://schemas.microsoft.com/office/drawing/2014/main" id="{FACD8ABC-4C66-1641-9541-DFB84FDBBB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3619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1</xdr:colOff>
      <xdr:row>18</xdr:row>
      <xdr:rowOff>0</xdr:rowOff>
    </xdr:from>
    <xdr:ext cx="1045972" cy="1502791"/>
    <xdr:pic>
      <xdr:nvPicPr>
        <xdr:cNvPr id="114" name="Picture 113" descr="1996-97 Fleer - Rookie Rewind #8 Joe Smith Front">
          <a:extLst>
            <a:ext uri="{FF2B5EF4-FFF2-40B4-BE49-F238E27FC236}">
              <a16:creationId xmlns:a16="http://schemas.microsoft.com/office/drawing/2014/main" id="{767853CA-C835-5146-896D-D93284CAB59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1" y="3429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1</xdr:colOff>
      <xdr:row>17</xdr:row>
      <xdr:rowOff>0</xdr:rowOff>
    </xdr:from>
    <xdr:ext cx="1045972" cy="1502791"/>
    <xdr:pic>
      <xdr:nvPicPr>
        <xdr:cNvPr id="115" name="Picture 114" descr="1996-97 Fleer - Rookie Rewind #7 Arvydas Sabonis Front">
          <a:extLst>
            <a:ext uri="{FF2B5EF4-FFF2-40B4-BE49-F238E27FC236}">
              <a16:creationId xmlns:a16="http://schemas.microsoft.com/office/drawing/2014/main" id="{A2D8DF68-20B4-DF4E-8636-B527F27A79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1" y="3238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16</xdr:row>
      <xdr:rowOff>0</xdr:rowOff>
    </xdr:from>
    <xdr:ext cx="1045972" cy="1502791"/>
    <xdr:pic>
      <xdr:nvPicPr>
        <xdr:cNvPr id="116" name="Picture 115" descr="1996-97 Fleer - Rookie Rewind #6 Bryant Reeves Front">
          <a:extLst>
            <a:ext uri="{FF2B5EF4-FFF2-40B4-BE49-F238E27FC236}">
              <a16:creationId xmlns:a16="http://schemas.microsoft.com/office/drawing/2014/main" id="{ACBB2A09-AAD6-2245-954D-035BBA36B45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3048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15</xdr:row>
      <xdr:rowOff>0</xdr:rowOff>
    </xdr:from>
    <xdr:ext cx="1045972" cy="1502791"/>
    <xdr:pic>
      <xdr:nvPicPr>
        <xdr:cNvPr id="117" name="Picture 116" descr="1996-97 Fleer - Rookie Rewind #5 Antonio McDyess Front">
          <a:extLst>
            <a:ext uri="{FF2B5EF4-FFF2-40B4-BE49-F238E27FC236}">
              <a16:creationId xmlns:a16="http://schemas.microsoft.com/office/drawing/2014/main" id="{42B74358-F92C-F44D-9713-848C52B1C26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2857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14</xdr:row>
      <xdr:rowOff>0</xdr:rowOff>
    </xdr:from>
    <xdr:ext cx="1045972" cy="1502791"/>
    <xdr:pic>
      <xdr:nvPicPr>
        <xdr:cNvPr id="118" name="Picture 117" descr="1996-97 Fleer - Rookie Rewind #4 Kevin Garnett Front">
          <a:extLst>
            <a:ext uri="{FF2B5EF4-FFF2-40B4-BE49-F238E27FC236}">
              <a16:creationId xmlns:a16="http://schemas.microsoft.com/office/drawing/2014/main" id="{1CEC9376-7887-9440-89D9-F3B4ECDEDB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2667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13</xdr:row>
      <xdr:rowOff>0</xdr:rowOff>
    </xdr:from>
    <xdr:ext cx="1045972" cy="1502791"/>
    <xdr:pic>
      <xdr:nvPicPr>
        <xdr:cNvPr id="119" name="Picture 118" descr="1996-97 Fleer - Rookie Rewind #3 Michael Finley Front">
          <a:extLst>
            <a:ext uri="{FF2B5EF4-FFF2-40B4-BE49-F238E27FC236}">
              <a16:creationId xmlns:a16="http://schemas.microsoft.com/office/drawing/2014/main" id="{FAA8709E-FAAC-B443-BA2A-B239CCF173A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2476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12</xdr:row>
      <xdr:rowOff>0</xdr:rowOff>
    </xdr:from>
    <xdr:ext cx="1045972" cy="1502791"/>
    <xdr:pic>
      <xdr:nvPicPr>
        <xdr:cNvPr id="120" name="Picture 119" descr="1996-97 Fleer - Rookie Rewind #2 Tyus Edney Front">
          <a:extLst>
            <a:ext uri="{FF2B5EF4-FFF2-40B4-BE49-F238E27FC236}">
              <a16:creationId xmlns:a16="http://schemas.microsoft.com/office/drawing/2014/main" id="{3DB8C97B-4C3E-3348-A0D0-7A23AA8589F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2286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594</xdr:col>
      <xdr:colOff>0</xdr:colOff>
      <xdr:row>11</xdr:row>
      <xdr:rowOff>0</xdr:rowOff>
    </xdr:from>
    <xdr:ext cx="1045972" cy="1502791"/>
    <xdr:pic>
      <xdr:nvPicPr>
        <xdr:cNvPr id="121" name="Picture 120" descr="1996-97 Fleer - Rookie Rewind #1 Brent Barry Front">
          <a:extLst>
            <a:ext uri="{FF2B5EF4-FFF2-40B4-BE49-F238E27FC236}">
              <a16:creationId xmlns:a16="http://schemas.microsoft.com/office/drawing/2014/main" id="{743EC622-6274-4941-8ADA-8E2BB941E86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21400" y="2095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621</xdr:col>
      <xdr:colOff>0</xdr:colOff>
      <xdr:row>20</xdr:row>
      <xdr:rowOff>0</xdr:rowOff>
    </xdr:from>
    <xdr:ext cx="1045972" cy="1502791"/>
    <xdr:pic>
      <xdr:nvPicPr>
        <xdr:cNvPr id="122" name="Picture 121" descr="1996-97 Fleer - Towers of Power #10 Joe Smith Front">
          <a:extLst>
            <a:ext uri="{FF2B5EF4-FFF2-40B4-BE49-F238E27FC236}">
              <a16:creationId xmlns:a16="http://schemas.microsoft.com/office/drawing/2014/main" id="{633BE16E-0545-0545-B2DA-B0E41D618FD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95100" y="3810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621</xdr:col>
      <xdr:colOff>1</xdr:colOff>
      <xdr:row>19</xdr:row>
      <xdr:rowOff>0</xdr:rowOff>
    </xdr:from>
    <xdr:ext cx="1045972" cy="1502791"/>
    <xdr:pic>
      <xdr:nvPicPr>
        <xdr:cNvPr id="123" name="Picture 122" descr="1996-97 Fleer - Towers of Power #9 Dennis Rodman Front">
          <a:extLst>
            <a:ext uri="{FF2B5EF4-FFF2-40B4-BE49-F238E27FC236}">
              <a16:creationId xmlns:a16="http://schemas.microsoft.com/office/drawing/2014/main" id="{F32DCD3D-6461-2B4E-9E95-3807F2CF20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95101" y="3619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621</xdr:col>
      <xdr:colOff>0</xdr:colOff>
      <xdr:row>18</xdr:row>
      <xdr:rowOff>0</xdr:rowOff>
    </xdr:from>
    <xdr:ext cx="1045972" cy="1502791"/>
    <xdr:pic>
      <xdr:nvPicPr>
        <xdr:cNvPr id="124" name="Picture 123" descr="1996-97 Fleer - Towers of Power #8 David Robinson Front">
          <a:extLst>
            <a:ext uri="{FF2B5EF4-FFF2-40B4-BE49-F238E27FC236}">
              <a16:creationId xmlns:a16="http://schemas.microsoft.com/office/drawing/2014/main" id="{96A5D238-6DDF-4245-8326-FF5AFC964EE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95100" y="3429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621</xdr:col>
      <xdr:colOff>0</xdr:colOff>
      <xdr:row>17</xdr:row>
      <xdr:rowOff>0</xdr:rowOff>
    </xdr:from>
    <xdr:ext cx="1045972" cy="1502791"/>
    <xdr:pic>
      <xdr:nvPicPr>
        <xdr:cNvPr id="125" name="Picture 124" descr="1996-97 Fleer - Towers of Power #7 Shaquille O'Neal Front">
          <a:extLst>
            <a:ext uri="{FF2B5EF4-FFF2-40B4-BE49-F238E27FC236}">
              <a16:creationId xmlns:a16="http://schemas.microsoft.com/office/drawing/2014/main" id="{9C966F8E-7553-6849-B028-656A6A49286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95100" y="3238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621</xdr:col>
      <xdr:colOff>0</xdr:colOff>
      <xdr:row>16</xdr:row>
      <xdr:rowOff>0</xdr:rowOff>
    </xdr:from>
    <xdr:ext cx="1045972" cy="1502791"/>
    <xdr:pic>
      <xdr:nvPicPr>
        <xdr:cNvPr id="126" name="Picture 125" descr="1996-97 Fleer - Towers of Power #6 Hakeem Olajuwon Front">
          <a:extLst>
            <a:ext uri="{FF2B5EF4-FFF2-40B4-BE49-F238E27FC236}">
              <a16:creationId xmlns:a16="http://schemas.microsoft.com/office/drawing/2014/main" id="{73C0C0F2-53B8-9B4D-AAA8-0D798098FC3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95100" y="3048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621</xdr:col>
      <xdr:colOff>1</xdr:colOff>
      <xdr:row>15</xdr:row>
      <xdr:rowOff>0</xdr:rowOff>
    </xdr:from>
    <xdr:ext cx="1045972" cy="1502791"/>
    <xdr:pic>
      <xdr:nvPicPr>
        <xdr:cNvPr id="127" name="Picture 126" descr="1996-97 Fleer - Towers of Power #5 Shawn Kemp Front">
          <a:extLst>
            <a:ext uri="{FF2B5EF4-FFF2-40B4-BE49-F238E27FC236}">
              <a16:creationId xmlns:a16="http://schemas.microsoft.com/office/drawing/2014/main" id="{89DA6EF6-A41E-544F-8F62-749F8D843D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95101" y="2857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621</xdr:col>
      <xdr:colOff>0</xdr:colOff>
      <xdr:row>14</xdr:row>
      <xdr:rowOff>0</xdr:rowOff>
    </xdr:from>
    <xdr:ext cx="1045972" cy="1502791"/>
    <xdr:pic>
      <xdr:nvPicPr>
        <xdr:cNvPr id="128" name="Picture 127" descr="1996-97 Fleer - Towers of Power #4 Kevin Garnett Front">
          <a:extLst>
            <a:ext uri="{FF2B5EF4-FFF2-40B4-BE49-F238E27FC236}">
              <a16:creationId xmlns:a16="http://schemas.microsoft.com/office/drawing/2014/main" id="{7F0AB353-F4C8-C247-B6C3-443BEE55EAB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95100" y="2667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621</xdr:col>
      <xdr:colOff>0</xdr:colOff>
      <xdr:row>13</xdr:row>
      <xdr:rowOff>0</xdr:rowOff>
    </xdr:from>
    <xdr:ext cx="1045972" cy="1502791"/>
    <xdr:pic>
      <xdr:nvPicPr>
        <xdr:cNvPr id="129" name="Picture 128" descr="1996-97 Fleer - Towers of Power #3 Patrick Ewing Front">
          <a:extLst>
            <a:ext uri="{FF2B5EF4-FFF2-40B4-BE49-F238E27FC236}">
              <a16:creationId xmlns:a16="http://schemas.microsoft.com/office/drawing/2014/main" id="{1C0F12E6-3EC6-9A4B-9B4D-F6F897AFC7D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95100" y="2476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621</xdr:col>
      <xdr:colOff>0</xdr:colOff>
      <xdr:row>12</xdr:row>
      <xdr:rowOff>0</xdr:rowOff>
    </xdr:from>
    <xdr:ext cx="1045972" cy="1502791"/>
    <xdr:pic>
      <xdr:nvPicPr>
        <xdr:cNvPr id="130" name="Picture 129" descr="1996-97 Fleer - Towers of Power #2 Marcus Camby Front">
          <a:extLst>
            <a:ext uri="{FF2B5EF4-FFF2-40B4-BE49-F238E27FC236}">
              <a16:creationId xmlns:a16="http://schemas.microsoft.com/office/drawing/2014/main" id="{2B90372E-D407-3B4C-A4DD-5A8052124DE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95100" y="2286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621</xdr:col>
      <xdr:colOff>0</xdr:colOff>
      <xdr:row>11</xdr:row>
      <xdr:rowOff>0</xdr:rowOff>
    </xdr:from>
    <xdr:ext cx="1045972" cy="1502791"/>
    <xdr:pic>
      <xdr:nvPicPr>
        <xdr:cNvPr id="131" name="Picture 130" descr="1996-97 Fleer - Towers of Power #1 Shareef Abdur-Rahim Front">
          <a:extLst>
            <a:ext uri="{FF2B5EF4-FFF2-40B4-BE49-F238E27FC236}">
              <a16:creationId xmlns:a16="http://schemas.microsoft.com/office/drawing/2014/main" id="{8C004276-56D0-BF41-B930-3C182FF717A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95100" y="2095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25</xdr:row>
      <xdr:rowOff>0</xdr:rowOff>
    </xdr:from>
    <xdr:ext cx="1045972" cy="1502791"/>
    <xdr:pic>
      <xdr:nvPicPr>
        <xdr:cNvPr id="132" name="Picture 131" descr="1996-97 Fleer - Swing Shift #15 Jerry Stackhouse Front">
          <a:extLst>
            <a:ext uri="{FF2B5EF4-FFF2-40B4-BE49-F238E27FC236}">
              <a16:creationId xmlns:a16="http://schemas.microsoft.com/office/drawing/2014/main" id="{1A818022-C191-4E49-85D2-46E3DC48AA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4762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24</xdr:row>
      <xdr:rowOff>0</xdr:rowOff>
    </xdr:from>
    <xdr:ext cx="1045972" cy="1502791"/>
    <xdr:pic>
      <xdr:nvPicPr>
        <xdr:cNvPr id="133" name="Picture 132" descr="1996-97 Fleer - Swing Shift #14 Latrell Sprewell Front">
          <a:extLst>
            <a:ext uri="{FF2B5EF4-FFF2-40B4-BE49-F238E27FC236}">
              <a16:creationId xmlns:a16="http://schemas.microsoft.com/office/drawing/2014/main" id="{EDD11814-CD8E-4041-B82B-786EBBB9A65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4572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23</xdr:row>
      <xdr:rowOff>0</xdr:rowOff>
    </xdr:from>
    <xdr:ext cx="1045972" cy="1502791"/>
    <xdr:pic>
      <xdr:nvPicPr>
        <xdr:cNvPr id="134" name="Picture 133" descr="1996-97 Fleer - Swing Shift #13 Steve Smith Front">
          <a:extLst>
            <a:ext uri="{FF2B5EF4-FFF2-40B4-BE49-F238E27FC236}">
              <a16:creationId xmlns:a16="http://schemas.microsoft.com/office/drawing/2014/main" id="{341694E3-BCE5-9741-B107-BA4995CFEF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4381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22</xdr:row>
      <xdr:rowOff>0</xdr:rowOff>
    </xdr:from>
    <xdr:ext cx="1045972" cy="1502791"/>
    <xdr:pic>
      <xdr:nvPicPr>
        <xdr:cNvPr id="135" name="Picture 134" descr="1996-97 Fleer - Swing Shift #12 Mitch Richmond Front">
          <a:extLst>
            <a:ext uri="{FF2B5EF4-FFF2-40B4-BE49-F238E27FC236}">
              <a16:creationId xmlns:a16="http://schemas.microsoft.com/office/drawing/2014/main" id="{F8723278-AD0C-D248-BB44-4D39941F942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4191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21</xdr:row>
      <xdr:rowOff>0</xdr:rowOff>
    </xdr:from>
    <xdr:ext cx="1045972" cy="1502791"/>
    <xdr:pic>
      <xdr:nvPicPr>
        <xdr:cNvPr id="136" name="Picture 135" descr="1996-97 Fleer - Swing Shift #11 Scottie Pippen Front">
          <a:extLst>
            <a:ext uri="{FF2B5EF4-FFF2-40B4-BE49-F238E27FC236}">
              <a16:creationId xmlns:a16="http://schemas.microsoft.com/office/drawing/2014/main" id="{8D8B7009-7BC7-5345-9956-6B831946EB1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4000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20</xdr:row>
      <xdr:rowOff>0</xdr:rowOff>
    </xdr:from>
    <xdr:ext cx="1045972" cy="1502791"/>
    <xdr:pic>
      <xdr:nvPicPr>
        <xdr:cNvPr id="137" name="Picture 136" descr="1996-97 Fleer - Swing Shift #10 Gary Payton Front">
          <a:extLst>
            <a:ext uri="{FF2B5EF4-FFF2-40B4-BE49-F238E27FC236}">
              <a16:creationId xmlns:a16="http://schemas.microsoft.com/office/drawing/2014/main" id="{8AC747CA-2F58-2746-8E8C-DCF1D92D561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3810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19</xdr:row>
      <xdr:rowOff>0</xdr:rowOff>
    </xdr:from>
    <xdr:ext cx="1045972" cy="1502791"/>
    <xdr:pic>
      <xdr:nvPicPr>
        <xdr:cNvPr id="138" name="Picture 137" descr="1996-97 Fleer - Swing Shift #9 Reggie Miller Front">
          <a:extLst>
            <a:ext uri="{FF2B5EF4-FFF2-40B4-BE49-F238E27FC236}">
              <a16:creationId xmlns:a16="http://schemas.microsoft.com/office/drawing/2014/main" id="{6B70175A-0E28-974E-98DE-58501D7EFC5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3619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18</xdr:row>
      <xdr:rowOff>0</xdr:rowOff>
    </xdr:from>
    <xdr:ext cx="1045972" cy="1502791"/>
    <xdr:pic>
      <xdr:nvPicPr>
        <xdr:cNvPr id="139" name="Picture 138" descr="1996-97 Fleer - Swing Shift #8 Kerry Kittles Front">
          <a:extLst>
            <a:ext uri="{FF2B5EF4-FFF2-40B4-BE49-F238E27FC236}">
              <a16:creationId xmlns:a16="http://schemas.microsoft.com/office/drawing/2014/main" id="{8578C7C6-C56A-FE46-BA4F-BB5455D70EB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3429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17</xdr:row>
      <xdr:rowOff>0</xdr:rowOff>
    </xdr:from>
    <xdr:ext cx="1045972" cy="1502791"/>
    <xdr:pic>
      <xdr:nvPicPr>
        <xdr:cNvPr id="140" name="Picture 139" descr="1996-97 Fleer - Swing Shift #7 Eddie Jones Front">
          <a:extLst>
            <a:ext uri="{FF2B5EF4-FFF2-40B4-BE49-F238E27FC236}">
              <a16:creationId xmlns:a16="http://schemas.microsoft.com/office/drawing/2014/main" id="{E9CA348F-E4BD-0D49-AAFB-A33DE26393D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3238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16</xdr:row>
      <xdr:rowOff>0</xdr:rowOff>
    </xdr:from>
    <xdr:ext cx="1045972" cy="1502791"/>
    <xdr:pic>
      <xdr:nvPicPr>
        <xdr:cNvPr id="141" name="Picture 140" descr="1996-97 Fleer - Swing Shift #6 Jim Jackson Front">
          <a:extLst>
            <a:ext uri="{FF2B5EF4-FFF2-40B4-BE49-F238E27FC236}">
              <a16:creationId xmlns:a16="http://schemas.microsoft.com/office/drawing/2014/main" id="{68EA1E91-ABB2-1E47-81ED-C85CC09B335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3048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15</xdr:row>
      <xdr:rowOff>0</xdr:rowOff>
    </xdr:from>
    <xdr:ext cx="1045972" cy="1502791"/>
    <xdr:pic>
      <xdr:nvPicPr>
        <xdr:cNvPr id="142" name="Picture 141" descr="1996-97 Fleer - Swing Shift #5 Grant Hill Front">
          <a:extLst>
            <a:ext uri="{FF2B5EF4-FFF2-40B4-BE49-F238E27FC236}">
              <a16:creationId xmlns:a16="http://schemas.microsoft.com/office/drawing/2014/main" id="{9386A048-D5F9-9749-935C-56A01D7EBE5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2857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14</xdr:row>
      <xdr:rowOff>0</xdr:rowOff>
    </xdr:from>
    <xdr:ext cx="1045972" cy="1502791"/>
    <xdr:pic>
      <xdr:nvPicPr>
        <xdr:cNvPr id="143" name="Picture 142" descr="1996-97 Fleer - Swing Shift #4 Anfernee Hardaway Front">
          <a:extLst>
            <a:ext uri="{FF2B5EF4-FFF2-40B4-BE49-F238E27FC236}">
              <a16:creationId xmlns:a16="http://schemas.microsoft.com/office/drawing/2014/main" id="{09BC5566-B80E-4E4E-9DC7-D406DEF4AE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2667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13</xdr:row>
      <xdr:rowOff>0</xdr:rowOff>
    </xdr:from>
    <xdr:ext cx="1045972" cy="1502791"/>
    <xdr:pic>
      <xdr:nvPicPr>
        <xdr:cNvPr id="144" name="Picture 143" descr="1996-97 Fleer - Swing Shift #3 Michael Finley Front">
          <a:extLst>
            <a:ext uri="{FF2B5EF4-FFF2-40B4-BE49-F238E27FC236}">
              <a16:creationId xmlns:a16="http://schemas.microsoft.com/office/drawing/2014/main" id="{95822CD1-E82C-A440-AFEA-FF3039A161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2476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12</xdr:row>
      <xdr:rowOff>0</xdr:rowOff>
    </xdr:from>
    <xdr:ext cx="1045972" cy="1502791"/>
    <xdr:pic>
      <xdr:nvPicPr>
        <xdr:cNvPr id="145" name="Picture 144" descr="1996-97 Fleer - Swing Shift #2 Charles Barkley Front">
          <a:extLst>
            <a:ext uri="{FF2B5EF4-FFF2-40B4-BE49-F238E27FC236}">
              <a16:creationId xmlns:a16="http://schemas.microsoft.com/office/drawing/2014/main" id="{4513EA84-3324-4D4E-99F1-891AAA621F9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22860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630</xdr:col>
      <xdr:colOff>0</xdr:colOff>
      <xdr:row>11</xdr:row>
      <xdr:rowOff>0</xdr:rowOff>
    </xdr:from>
    <xdr:ext cx="1045972" cy="1502791"/>
    <xdr:pic>
      <xdr:nvPicPr>
        <xdr:cNvPr id="146" name="Picture 145" descr="1996-97 Fleer - Swing Shift #1 Ray Allen Front">
          <a:extLst>
            <a:ext uri="{FF2B5EF4-FFF2-40B4-BE49-F238E27FC236}">
              <a16:creationId xmlns:a16="http://schemas.microsoft.com/office/drawing/2014/main" id="{49CA0975-7436-DC46-A587-0D243980171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0" y="2095500"/>
          <a:ext cx="104597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81</xdr:col>
      <xdr:colOff>40733</xdr:colOff>
      <xdr:row>11</xdr:row>
      <xdr:rowOff>40087</xdr:rowOff>
    </xdr:from>
    <xdr:ext cx="1021727" cy="1426464"/>
    <xdr:pic>
      <xdr:nvPicPr>
        <xdr:cNvPr id="147" name="Picture 146" descr="1992-93 Fleer #NNO All Slam Dunk Team Front">
          <a:extLst>
            <a:ext uri="{FF2B5EF4-FFF2-40B4-BE49-F238E27FC236}">
              <a16:creationId xmlns:a16="http://schemas.microsoft.com/office/drawing/2014/main" id="{26138137-FDCF-A141-B9BB-6C7AC7B6E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359465" y="2337955"/>
          <a:ext cx="1426464" cy="1021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144</xdr:col>
      <xdr:colOff>-1</xdr:colOff>
      <xdr:row>11</xdr:row>
      <xdr:rowOff>0</xdr:rowOff>
    </xdr:from>
    <xdr:ext cx="1024128" cy="1426464"/>
    <xdr:pic>
      <xdr:nvPicPr>
        <xdr:cNvPr id="148" name="Picture 147" descr="1993-94 Fleer - 1993 NBA Draft Lottery Set Redemption #NNO 1993 NBA Draft Lottery Set Exchange Card Front">
          <a:extLst>
            <a:ext uri="{FF2B5EF4-FFF2-40B4-BE49-F238E27FC236}">
              <a16:creationId xmlns:a16="http://schemas.microsoft.com/office/drawing/2014/main" id="{153DE8CA-0819-104F-B08D-151B9A5939E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399" y="2095500"/>
          <a:ext cx="102412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243</xdr:col>
      <xdr:colOff>1</xdr:colOff>
      <xdr:row>11</xdr:row>
      <xdr:rowOff>0</xdr:rowOff>
    </xdr:from>
    <xdr:ext cx="1031443" cy="1426464"/>
    <xdr:pic>
      <xdr:nvPicPr>
        <xdr:cNvPr id="149" name="Picture 148" descr="1994-95 Fleer - 1994 NBA Draft Lottery Set Redemption #NNO 1994 NBA Draft Lottery Set Exchange Card Front">
          <a:extLst>
            <a:ext uri="{FF2B5EF4-FFF2-40B4-BE49-F238E27FC236}">
              <a16:creationId xmlns:a16="http://schemas.microsoft.com/office/drawing/2014/main" id="{BD672769-2C1B-E041-9014-EC7A0C2E7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63301" y="2095500"/>
          <a:ext cx="1031443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34637</xdr:colOff>
      <xdr:row>11</xdr:row>
      <xdr:rowOff>17319</xdr:rowOff>
    </xdr:from>
    <xdr:ext cx="1075439" cy="1499616"/>
    <xdr:pic>
      <xdr:nvPicPr>
        <xdr:cNvPr id="150" name="Picture 149" descr="1990-91 Fleer - All-Stars #1 Charles Barkley Front">
          <a:extLst>
            <a:ext uri="{FF2B5EF4-FFF2-40B4-BE49-F238E27FC236}">
              <a16:creationId xmlns:a16="http://schemas.microsoft.com/office/drawing/2014/main" id="{B68A7272-6E65-3248-86B7-856816D7D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50437" y="2112819"/>
          <a:ext cx="1075439" cy="149961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</xdr:col>
      <xdr:colOff>0</xdr:colOff>
      <xdr:row>11</xdr:row>
      <xdr:rowOff>0</xdr:rowOff>
    </xdr:from>
    <xdr:ext cx="1076997" cy="1499616"/>
    <xdr:pic>
      <xdr:nvPicPr>
        <xdr:cNvPr id="151" name="Picture 150" descr="1990-91 Fleer - Rookie Sensations #1 David Robinson Front">
          <a:extLst>
            <a:ext uri="{FF2B5EF4-FFF2-40B4-BE49-F238E27FC236}">
              <a16:creationId xmlns:a16="http://schemas.microsoft.com/office/drawing/2014/main" id="{43026338-6C78-C146-8BCB-51FA0001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2095500"/>
          <a:ext cx="1076997" cy="149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22</xdr:row>
      <xdr:rowOff>0</xdr:rowOff>
    </xdr:from>
    <xdr:ext cx="1062508" cy="1502791"/>
    <xdr:pic>
      <xdr:nvPicPr>
        <xdr:cNvPr id="152" name="Picture 151" descr="1990-91 Fleer - All-Stars #12 Patrick Ewing Front">
          <a:extLst>
            <a:ext uri="{FF2B5EF4-FFF2-40B4-BE49-F238E27FC236}">
              <a16:creationId xmlns:a16="http://schemas.microsoft.com/office/drawing/2014/main" id="{80B051A8-2A83-C545-BFB6-F6A159870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4191000"/>
          <a:ext cx="106250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21</xdr:row>
      <xdr:rowOff>0</xdr:rowOff>
    </xdr:from>
    <xdr:ext cx="1081600" cy="1502791"/>
    <xdr:pic>
      <xdr:nvPicPr>
        <xdr:cNvPr id="153" name="Picture 152" descr="1990-91 Fleer - All-Stars #11 Clyde Drexler Front">
          <a:extLst>
            <a:ext uri="{FF2B5EF4-FFF2-40B4-BE49-F238E27FC236}">
              <a16:creationId xmlns:a16="http://schemas.microsoft.com/office/drawing/2014/main" id="{BA82475C-712E-944B-8700-BBF4408F8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4000500"/>
          <a:ext cx="1081600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20</xdr:row>
      <xdr:rowOff>0</xdr:rowOff>
    </xdr:from>
    <xdr:ext cx="1063618" cy="1502791"/>
    <xdr:pic>
      <xdr:nvPicPr>
        <xdr:cNvPr id="154" name="Picture 153" descr="1990-91 Fleer - All-Stars #10 David Robinson Front">
          <a:extLst>
            <a:ext uri="{FF2B5EF4-FFF2-40B4-BE49-F238E27FC236}">
              <a16:creationId xmlns:a16="http://schemas.microsoft.com/office/drawing/2014/main" id="{00A51BBA-BC45-E949-9B93-10A47D337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38100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19</xdr:row>
      <xdr:rowOff>0</xdr:rowOff>
    </xdr:from>
    <xdr:ext cx="1069012" cy="1502791"/>
    <xdr:pic>
      <xdr:nvPicPr>
        <xdr:cNvPr id="155" name="Picture 154" descr="1990-91 Fleer - All-Stars #9 John Stockton Front">
          <a:extLst>
            <a:ext uri="{FF2B5EF4-FFF2-40B4-BE49-F238E27FC236}">
              <a16:creationId xmlns:a16="http://schemas.microsoft.com/office/drawing/2014/main" id="{849AEA1C-1555-C140-AA2B-FCA41A23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3619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18</xdr:row>
      <xdr:rowOff>0</xdr:rowOff>
    </xdr:from>
    <xdr:ext cx="1063618" cy="1502791"/>
    <xdr:pic>
      <xdr:nvPicPr>
        <xdr:cNvPr id="156" name="Picture 155" descr="1990-91 Fleer - All-Stars #8 Tom Chambers Front">
          <a:extLst>
            <a:ext uri="{FF2B5EF4-FFF2-40B4-BE49-F238E27FC236}">
              <a16:creationId xmlns:a16="http://schemas.microsoft.com/office/drawing/2014/main" id="{451FB4C6-E146-9C49-BBB0-72865E283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34290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17</xdr:row>
      <xdr:rowOff>0</xdr:rowOff>
    </xdr:from>
    <xdr:ext cx="1082821" cy="1502791"/>
    <xdr:pic>
      <xdr:nvPicPr>
        <xdr:cNvPr id="157" name="Picture 156" descr="1990-91 Fleer - All-Stars #7 Karl Malone Front">
          <a:extLst>
            <a:ext uri="{FF2B5EF4-FFF2-40B4-BE49-F238E27FC236}">
              <a16:creationId xmlns:a16="http://schemas.microsoft.com/office/drawing/2014/main" id="{CC798546-90AF-6C46-877D-335F57E5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3238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16</xdr:row>
      <xdr:rowOff>0</xdr:rowOff>
    </xdr:from>
    <xdr:ext cx="1069012" cy="1502791"/>
    <xdr:pic>
      <xdr:nvPicPr>
        <xdr:cNvPr id="158" name="Picture 157" descr="1990-91 Fleer - All-Stars #6 Isiah Thomas Front">
          <a:extLst>
            <a:ext uri="{FF2B5EF4-FFF2-40B4-BE49-F238E27FC236}">
              <a16:creationId xmlns:a16="http://schemas.microsoft.com/office/drawing/2014/main" id="{A013864F-74EB-734F-B27D-754B31D49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3048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15</xdr:row>
      <xdr:rowOff>0</xdr:rowOff>
    </xdr:from>
    <xdr:ext cx="1082821" cy="1502791"/>
    <xdr:pic>
      <xdr:nvPicPr>
        <xdr:cNvPr id="159" name="Picture 158" descr="1990-91 Fleer - All-Stars #5 Michael Jordan Front">
          <a:extLst>
            <a:ext uri="{FF2B5EF4-FFF2-40B4-BE49-F238E27FC236}">
              <a16:creationId xmlns:a16="http://schemas.microsoft.com/office/drawing/2014/main" id="{890BC583-B7BD-E64B-9E0B-2C5D32FA3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2857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14</xdr:row>
      <xdr:rowOff>0</xdr:rowOff>
    </xdr:from>
    <xdr:ext cx="1067778" cy="1502791"/>
    <xdr:pic>
      <xdr:nvPicPr>
        <xdr:cNvPr id="160" name="Picture 159" descr="1990-91 Fleer - All-Stars #4 Earvin Johnson Front">
          <a:extLst>
            <a:ext uri="{FF2B5EF4-FFF2-40B4-BE49-F238E27FC236}">
              <a16:creationId xmlns:a16="http://schemas.microsoft.com/office/drawing/2014/main" id="{C0B6F48F-69E5-B947-8E8E-9837AC4E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2667000"/>
          <a:ext cx="106777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28864</xdr:colOff>
      <xdr:row>12</xdr:row>
      <xdr:rowOff>0</xdr:rowOff>
    </xdr:from>
    <xdr:ext cx="1064727" cy="1502791"/>
    <xdr:pic>
      <xdr:nvPicPr>
        <xdr:cNvPr id="161" name="Picture 160" descr="1990-91 Fleer - All-Stars #2 Larry Bird Front">
          <a:extLst>
            <a:ext uri="{FF2B5EF4-FFF2-40B4-BE49-F238E27FC236}">
              <a16:creationId xmlns:a16="http://schemas.microsoft.com/office/drawing/2014/main" id="{682931BC-8165-CA47-8760-BC21EF293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1197" y="4931833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</xdr:col>
      <xdr:colOff>0</xdr:colOff>
      <xdr:row>20</xdr:row>
      <xdr:rowOff>0</xdr:rowOff>
    </xdr:from>
    <xdr:ext cx="1083931" cy="1502791"/>
    <xdr:pic>
      <xdr:nvPicPr>
        <xdr:cNvPr id="162" name="Picture 161" descr="1990-91 Fleer - Rookie Sensations #10 Sherman Douglas Front">
          <a:extLst>
            <a:ext uri="{FF2B5EF4-FFF2-40B4-BE49-F238E27FC236}">
              <a16:creationId xmlns:a16="http://schemas.microsoft.com/office/drawing/2014/main" id="{AB4C9512-6CFC-024A-B67C-29334E6D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3810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</xdr:col>
      <xdr:colOff>0</xdr:colOff>
      <xdr:row>19</xdr:row>
      <xdr:rowOff>0</xdr:rowOff>
    </xdr:from>
    <xdr:ext cx="1083931" cy="1502791"/>
    <xdr:pic>
      <xdr:nvPicPr>
        <xdr:cNvPr id="163" name="Picture 162" descr="1990-91 Fleer - Rookie Sensations #9 Vlade Divac Front">
          <a:extLst>
            <a:ext uri="{FF2B5EF4-FFF2-40B4-BE49-F238E27FC236}">
              <a16:creationId xmlns:a16="http://schemas.microsoft.com/office/drawing/2014/main" id="{A298E077-98CD-6242-AF7F-9A38FC7D0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3619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</xdr:col>
      <xdr:colOff>0</xdr:colOff>
      <xdr:row>18</xdr:row>
      <xdr:rowOff>0</xdr:rowOff>
    </xdr:from>
    <xdr:ext cx="1082821" cy="1502791"/>
    <xdr:pic>
      <xdr:nvPicPr>
        <xdr:cNvPr id="164" name="Picture 163" descr="1990-91 Fleer - Rookie Sensations #8 Tim Hardaway Front">
          <a:extLst>
            <a:ext uri="{FF2B5EF4-FFF2-40B4-BE49-F238E27FC236}">
              <a16:creationId xmlns:a16="http://schemas.microsoft.com/office/drawing/2014/main" id="{E73A9A77-2951-8A44-AAB9-27C5D6CC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3429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</xdr:col>
      <xdr:colOff>0</xdr:colOff>
      <xdr:row>17</xdr:row>
      <xdr:rowOff>0</xdr:rowOff>
    </xdr:from>
    <xdr:ext cx="1083931" cy="1502791"/>
    <xdr:pic>
      <xdr:nvPicPr>
        <xdr:cNvPr id="165" name="Picture 164" descr="1990-91 Fleer - Rookie Sensations #7 Nick Anderson Front">
          <a:extLst>
            <a:ext uri="{FF2B5EF4-FFF2-40B4-BE49-F238E27FC236}">
              <a16:creationId xmlns:a16="http://schemas.microsoft.com/office/drawing/2014/main" id="{1DF72C90-AA9A-E647-832F-6B38C64B6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3238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</xdr:col>
      <xdr:colOff>0</xdr:colOff>
      <xdr:row>16</xdr:row>
      <xdr:rowOff>0</xdr:rowOff>
    </xdr:from>
    <xdr:ext cx="1083931" cy="1502791"/>
    <xdr:pic>
      <xdr:nvPicPr>
        <xdr:cNvPr id="166" name="Picture 165" descr="1990-91 Fleer - Rookie Sensations #6 Pooh Richardson Front">
          <a:extLst>
            <a:ext uri="{FF2B5EF4-FFF2-40B4-BE49-F238E27FC236}">
              <a16:creationId xmlns:a16="http://schemas.microsoft.com/office/drawing/2014/main" id="{8B83629B-4848-6C45-9E82-24DEDE9DD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3048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</xdr:col>
      <xdr:colOff>0</xdr:colOff>
      <xdr:row>15</xdr:row>
      <xdr:rowOff>0</xdr:rowOff>
    </xdr:from>
    <xdr:ext cx="1082821" cy="1502791"/>
    <xdr:pic>
      <xdr:nvPicPr>
        <xdr:cNvPr id="167" name="Picture 166" descr="1990-91 Fleer - Rookie Sensations #5 Stacey King Front">
          <a:extLst>
            <a:ext uri="{FF2B5EF4-FFF2-40B4-BE49-F238E27FC236}">
              <a16:creationId xmlns:a16="http://schemas.microsoft.com/office/drawing/2014/main" id="{48D87C1C-1F5E-2542-ABD8-64D7974E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2857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</xdr:col>
      <xdr:colOff>0</xdr:colOff>
      <xdr:row>14</xdr:row>
      <xdr:rowOff>0</xdr:rowOff>
    </xdr:from>
    <xdr:ext cx="1081866" cy="1502791"/>
    <xdr:pic>
      <xdr:nvPicPr>
        <xdr:cNvPr id="168" name="Picture 167" descr="1990-91 Fleer - Rookie Sensations #4 J.R. Reid Front">
          <a:extLst>
            <a:ext uri="{FF2B5EF4-FFF2-40B4-BE49-F238E27FC236}">
              <a16:creationId xmlns:a16="http://schemas.microsoft.com/office/drawing/2014/main" id="{6E45ACDF-CB3C-0B4F-A7D9-BFF79314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2667000"/>
          <a:ext cx="1081866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</xdr:col>
      <xdr:colOff>0</xdr:colOff>
      <xdr:row>13</xdr:row>
      <xdr:rowOff>0</xdr:rowOff>
    </xdr:from>
    <xdr:ext cx="1083931" cy="1502791"/>
    <xdr:pic>
      <xdr:nvPicPr>
        <xdr:cNvPr id="169" name="Picture 168" descr="1990-91 Fleer - Rookie Sensations #3 Glen Rice Front">
          <a:extLst>
            <a:ext uri="{FF2B5EF4-FFF2-40B4-BE49-F238E27FC236}">
              <a16:creationId xmlns:a16="http://schemas.microsoft.com/office/drawing/2014/main" id="{0926672F-2915-9540-A2B2-59DEB22CD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2476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</xdr:col>
      <xdr:colOff>0</xdr:colOff>
      <xdr:row>12</xdr:row>
      <xdr:rowOff>0</xdr:rowOff>
    </xdr:from>
    <xdr:ext cx="1083931" cy="1502791"/>
    <xdr:pic>
      <xdr:nvPicPr>
        <xdr:cNvPr id="170" name="Picture 169" descr="1990-91 Fleer - Rookie Sensations #2 Sean Elliott Front">
          <a:extLst>
            <a:ext uri="{FF2B5EF4-FFF2-40B4-BE49-F238E27FC236}">
              <a16:creationId xmlns:a16="http://schemas.microsoft.com/office/drawing/2014/main" id="{4BD346C0-5B8C-8948-87E1-37F6CAC1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2286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</xdr:col>
      <xdr:colOff>1</xdr:colOff>
      <xdr:row>16</xdr:row>
      <xdr:rowOff>0</xdr:rowOff>
    </xdr:from>
    <xdr:ext cx="1064727" cy="1502791"/>
    <xdr:pic>
      <xdr:nvPicPr>
        <xdr:cNvPr id="171" name="Picture 170" descr="1991-92 Fleer - Pro-Visions #6 Earvin Johnson Front">
          <a:extLst>
            <a:ext uri="{FF2B5EF4-FFF2-40B4-BE49-F238E27FC236}">
              <a16:creationId xmlns:a16="http://schemas.microsoft.com/office/drawing/2014/main" id="{40D0567C-929B-514A-9086-516B1A84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1601" y="30480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</xdr:col>
      <xdr:colOff>0</xdr:colOff>
      <xdr:row>15</xdr:row>
      <xdr:rowOff>0</xdr:rowOff>
    </xdr:from>
    <xdr:ext cx="1063618" cy="1502791"/>
    <xdr:pic>
      <xdr:nvPicPr>
        <xdr:cNvPr id="172" name="Picture 171" descr="1991-92 Fleer - Pro-Visions #5 Karl Malone Front">
          <a:extLst>
            <a:ext uri="{FF2B5EF4-FFF2-40B4-BE49-F238E27FC236}">
              <a16:creationId xmlns:a16="http://schemas.microsoft.com/office/drawing/2014/main" id="{41FFA2AE-B45C-EB4D-B388-31EECFD7B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1600" y="28575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</xdr:col>
      <xdr:colOff>1</xdr:colOff>
      <xdr:row>14</xdr:row>
      <xdr:rowOff>0</xdr:rowOff>
    </xdr:from>
    <xdr:ext cx="1045369" cy="1502791"/>
    <xdr:pic>
      <xdr:nvPicPr>
        <xdr:cNvPr id="173" name="Picture 172" descr="1991-92 Fleer - Pro-Visions #4 Patrick Ewing Front">
          <a:extLst>
            <a:ext uri="{FF2B5EF4-FFF2-40B4-BE49-F238E27FC236}">
              <a16:creationId xmlns:a16="http://schemas.microsoft.com/office/drawing/2014/main" id="{1F590E1B-C4CC-B94F-BC0B-2553B6B21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1601" y="2667000"/>
          <a:ext cx="1045369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</xdr:col>
      <xdr:colOff>0</xdr:colOff>
      <xdr:row>12</xdr:row>
      <xdr:rowOff>0</xdr:rowOff>
    </xdr:from>
    <xdr:ext cx="1082821" cy="1502791"/>
    <xdr:pic>
      <xdr:nvPicPr>
        <xdr:cNvPr id="174" name="Picture 173" descr="1991-92 Fleer - Pro-Visions #2 Michael Jordan Front">
          <a:extLst>
            <a:ext uri="{FF2B5EF4-FFF2-40B4-BE49-F238E27FC236}">
              <a16:creationId xmlns:a16="http://schemas.microsoft.com/office/drawing/2014/main" id="{C6390697-7941-6140-BF96-1B521B192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1600" y="2286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</xdr:col>
      <xdr:colOff>1</xdr:colOff>
      <xdr:row>11</xdr:row>
      <xdr:rowOff>0</xdr:rowOff>
    </xdr:from>
    <xdr:ext cx="1064727" cy="1502791"/>
    <xdr:pic>
      <xdr:nvPicPr>
        <xdr:cNvPr id="175" name="Picture 174" descr="1991-92 Fleer - Pro-Visions #1 David Robinson Front">
          <a:extLst>
            <a:ext uri="{FF2B5EF4-FFF2-40B4-BE49-F238E27FC236}">
              <a16:creationId xmlns:a16="http://schemas.microsoft.com/office/drawing/2014/main" id="{64D08EC5-0ADB-9C4A-A075-82DF80846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1601" y="20955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</xdr:col>
      <xdr:colOff>0</xdr:colOff>
      <xdr:row>16</xdr:row>
      <xdr:rowOff>0</xdr:rowOff>
    </xdr:from>
    <xdr:ext cx="1063618" cy="1502791"/>
    <xdr:pic>
      <xdr:nvPicPr>
        <xdr:cNvPr id="176" name="Picture 175" descr="1991-92 Fleer - NBA Schoolyard Stars #6 Alvin Robertson Front">
          <a:extLst>
            <a:ext uri="{FF2B5EF4-FFF2-40B4-BE49-F238E27FC236}">
              <a16:creationId xmlns:a16="http://schemas.microsoft.com/office/drawing/2014/main" id="{0B75299E-4CEE-A843-8ED9-828A3E17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" y="30480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</xdr:col>
      <xdr:colOff>0</xdr:colOff>
      <xdr:row>15</xdr:row>
      <xdr:rowOff>0</xdr:rowOff>
    </xdr:from>
    <xdr:ext cx="1069012" cy="1502791"/>
    <xdr:pic>
      <xdr:nvPicPr>
        <xdr:cNvPr id="177" name="Picture 176" descr="1991-92 Fleer - NBA Schoolyard Stars #5 Karl Malone Front">
          <a:extLst>
            <a:ext uri="{FF2B5EF4-FFF2-40B4-BE49-F238E27FC236}">
              <a16:creationId xmlns:a16="http://schemas.microsoft.com/office/drawing/2014/main" id="{4ABD6038-2F22-324F-BBAF-CFA91F1B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" y="2857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</xdr:col>
      <xdr:colOff>0</xdr:colOff>
      <xdr:row>14</xdr:row>
      <xdr:rowOff>0</xdr:rowOff>
    </xdr:from>
    <xdr:ext cx="1083931" cy="1502791"/>
    <xdr:pic>
      <xdr:nvPicPr>
        <xdr:cNvPr id="178" name="Picture 177" descr="1991-92 Fleer - NBA Schoolyard Stars #4 Kevin Johnson Front">
          <a:extLst>
            <a:ext uri="{FF2B5EF4-FFF2-40B4-BE49-F238E27FC236}">
              <a16:creationId xmlns:a16="http://schemas.microsoft.com/office/drawing/2014/main" id="{417D6D26-F9AB-0B42-A288-3F2F65FDD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" y="2667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</xdr:col>
      <xdr:colOff>0</xdr:colOff>
      <xdr:row>13</xdr:row>
      <xdr:rowOff>0</xdr:rowOff>
    </xdr:from>
    <xdr:ext cx="1062508" cy="1502791"/>
    <xdr:pic>
      <xdr:nvPicPr>
        <xdr:cNvPr id="179" name="Picture 178" descr="1991-92 Fleer - NBA Schoolyard Stars #3 Kevin McHale Front">
          <a:extLst>
            <a:ext uri="{FF2B5EF4-FFF2-40B4-BE49-F238E27FC236}">
              <a16:creationId xmlns:a16="http://schemas.microsoft.com/office/drawing/2014/main" id="{3AB3CD8A-B813-7D49-8E1E-DA498811F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" y="2476500"/>
          <a:ext cx="106250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</xdr:col>
      <xdr:colOff>0</xdr:colOff>
      <xdr:row>12</xdr:row>
      <xdr:rowOff>0</xdr:rowOff>
    </xdr:from>
    <xdr:ext cx="1081866" cy="1502791"/>
    <xdr:pic>
      <xdr:nvPicPr>
        <xdr:cNvPr id="180" name="Picture 179" descr="1991-92 Fleer - NBA Schoolyard Stars #2 Isiah Thomas Front">
          <a:extLst>
            <a:ext uri="{FF2B5EF4-FFF2-40B4-BE49-F238E27FC236}">
              <a16:creationId xmlns:a16="http://schemas.microsoft.com/office/drawing/2014/main" id="{8BCF00F2-052C-A647-868B-F9D5F4B9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" y="2286000"/>
          <a:ext cx="1081866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</xdr:col>
      <xdr:colOff>0</xdr:colOff>
      <xdr:row>11</xdr:row>
      <xdr:rowOff>0</xdr:rowOff>
    </xdr:from>
    <xdr:ext cx="1081866" cy="1502791"/>
    <xdr:pic>
      <xdr:nvPicPr>
        <xdr:cNvPr id="181" name="Picture 180" descr="1991-92 Fleer - NBA Schoolyard Stars #1 Chris Mullin Front">
          <a:extLst>
            <a:ext uri="{FF2B5EF4-FFF2-40B4-BE49-F238E27FC236}">
              <a16:creationId xmlns:a16="http://schemas.microsoft.com/office/drawing/2014/main" id="{09B1A9FE-E6DE-234A-8E9A-5612A647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" y="2095500"/>
          <a:ext cx="1081866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0</xdr:colOff>
      <xdr:row>20</xdr:row>
      <xdr:rowOff>0</xdr:rowOff>
    </xdr:from>
    <xdr:ext cx="1101962" cy="1502791"/>
    <xdr:pic>
      <xdr:nvPicPr>
        <xdr:cNvPr id="182" name="Picture 181" descr="1991-92 Fleer - Rookie Sensations #10 Dee Brown Front">
          <a:extLst>
            <a:ext uri="{FF2B5EF4-FFF2-40B4-BE49-F238E27FC236}">
              <a16:creationId xmlns:a16="http://schemas.microsoft.com/office/drawing/2014/main" id="{88FBA6EE-E037-724A-A972-E8F4F2F0C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" y="3810000"/>
          <a:ext cx="110196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0</xdr:colOff>
      <xdr:row>19</xdr:row>
      <xdr:rowOff>0</xdr:rowOff>
    </xdr:from>
    <xdr:ext cx="1101962" cy="1502791"/>
    <xdr:pic>
      <xdr:nvPicPr>
        <xdr:cNvPr id="183" name="Picture 182" descr="1991-92 Fleer - Rookie Sensations #9 Gary Payton Front">
          <a:extLst>
            <a:ext uri="{FF2B5EF4-FFF2-40B4-BE49-F238E27FC236}">
              <a16:creationId xmlns:a16="http://schemas.microsoft.com/office/drawing/2014/main" id="{69291D12-1256-5B4D-B975-FA4600415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" y="3619500"/>
          <a:ext cx="110196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0</xdr:colOff>
      <xdr:row>18</xdr:row>
      <xdr:rowOff>0</xdr:rowOff>
    </xdr:from>
    <xdr:ext cx="1101962" cy="1502791"/>
    <xdr:pic>
      <xdr:nvPicPr>
        <xdr:cNvPr id="184" name="Picture 183" descr="1991-92 Fleer - Rookie Sensations #8 Chris Jackson Front">
          <a:extLst>
            <a:ext uri="{FF2B5EF4-FFF2-40B4-BE49-F238E27FC236}">
              <a16:creationId xmlns:a16="http://schemas.microsoft.com/office/drawing/2014/main" id="{FD2579B5-7DFE-DD43-A6D8-8FAF4D77F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" y="3429000"/>
          <a:ext cx="110196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0</xdr:colOff>
      <xdr:row>17</xdr:row>
      <xdr:rowOff>0</xdr:rowOff>
    </xdr:from>
    <xdr:ext cx="1101962" cy="1502791"/>
    <xdr:pic>
      <xdr:nvPicPr>
        <xdr:cNvPr id="185" name="Picture 184" descr="1991-92 Fleer - Rookie Sensations #7 Willie Burton Front">
          <a:extLst>
            <a:ext uri="{FF2B5EF4-FFF2-40B4-BE49-F238E27FC236}">
              <a16:creationId xmlns:a16="http://schemas.microsoft.com/office/drawing/2014/main" id="{330DD023-B887-4441-A76E-35C734F7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" y="3238500"/>
          <a:ext cx="110196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0</xdr:colOff>
      <xdr:row>16</xdr:row>
      <xdr:rowOff>0</xdr:rowOff>
    </xdr:from>
    <xdr:ext cx="1101962" cy="1502791"/>
    <xdr:pic>
      <xdr:nvPicPr>
        <xdr:cNvPr id="186" name="Picture 185" descr="1991-92 Fleer - Rookie Sensations #6 Felton Spencer Front">
          <a:extLst>
            <a:ext uri="{FF2B5EF4-FFF2-40B4-BE49-F238E27FC236}">
              <a16:creationId xmlns:a16="http://schemas.microsoft.com/office/drawing/2014/main" id="{56A33FCF-A4CA-6F42-9FC4-19756AA6D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" y="3048000"/>
          <a:ext cx="110196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0</xdr:colOff>
      <xdr:row>15</xdr:row>
      <xdr:rowOff>0</xdr:rowOff>
    </xdr:from>
    <xdr:ext cx="1101962" cy="1502791"/>
    <xdr:pic>
      <xdr:nvPicPr>
        <xdr:cNvPr id="187" name="Picture 186" descr="1991-92 Fleer - Rookie Sensations #5 Travis Mays Front">
          <a:extLst>
            <a:ext uri="{FF2B5EF4-FFF2-40B4-BE49-F238E27FC236}">
              <a16:creationId xmlns:a16="http://schemas.microsoft.com/office/drawing/2014/main" id="{8F646C0E-A80F-4242-AED7-2237604F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" y="2857500"/>
          <a:ext cx="110196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0</xdr:colOff>
      <xdr:row>14</xdr:row>
      <xdr:rowOff>0</xdr:rowOff>
    </xdr:from>
    <xdr:ext cx="1101962" cy="1502791"/>
    <xdr:pic>
      <xdr:nvPicPr>
        <xdr:cNvPr id="188" name="Picture 187" descr="1991-92 Fleer - Rookie Sensations #4 Kendall Gill Front">
          <a:extLst>
            <a:ext uri="{FF2B5EF4-FFF2-40B4-BE49-F238E27FC236}">
              <a16:creationId xmlns:a16="http://schemas.microsoft.com/office/drawing/2014/main" id="{3842FAA5-8529-8D45-B50E-CA5FE3049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" y="2667000"/>
          <a:ext cx="110196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0</xdr:colOff>
      <xdr:row>13</xdr:row>
      <xdr:rowOff>0</xdr:rowOff>
    </xdr:from>
    <xdr:ext cx="1101962" cy="1502791"/>
    <xdr:pic>
      <xdr:nvPicPr>
        <xdr:cNvPr id="189" name="Picture 188" descr="1991-92 Fleer - Rookie Sensations #3 Derrick Coleman Front">
          <a:extLst>
            <a:ext uri="{FF2B5EF4-FFF2-40B4-BE49-F238E27FC236}">
              <a16:creationId xmlns:a16="http://schemas.microsoft.com/office/drawing/2014/main" id="{C0EA9823-F59F-5B40-A89E-57F3C6E50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" y="2476500"/>
          <a:ext cx="110196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0</xdr:colOff>
      <xdr:row>12</xdr:row>
      <xdr:rowOff>0</xdr:rowOff>
    </xdr:from>
    <xdr:ext cx="1101962" cy="1502791"/>
    <xdr:pic>
      <xdr:nvPicPr>
        <xdr:cNvPr id="190" name="Picture 189" descr="1991-92 Fleer - Rookie Sensations #2 Dennis Scott Front">
          <a:extLst>
            <a:ext uri="{FF2B5EF4-FFF2-40B4-BE49-F238E27FC236}">
              <a16:creationId xmlns:a16="http://schemas.microsoft.com/office/drawing/2014/main" id="{EE284F15-FD8B-484B-92B7-DC50F0A47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" y="2286000"/>
          <a:ext cx="110196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0</xdr:colOff>
      <xdr:row>11</xdr:row>
      <xdr:rowOff>0</xdr:rowOff>
    </xdr:from>
    <xdr:ext cx="1101962" cy="1502791"/>
    <xdr:pic>
      <xdr:nvPicPr>
        <xdr:cNvPr id="191" name="Picture 190" descr="1991-92 Fleer - Rookie Sensations #1 Lionel Simmons Front">
          <a:extLst>
            <a:ext uri="{FF2B5EF4-FFF2-40B4-BE49-F238E27FC236}">
              <a16:creationId xmlns:a16="http://schemas.microsoft.com/office/drawing/2014/main" id="{F39E9FEC-2289-A445-BC27-EE3189B04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0" y="2095500"/>
          <a:ext cx="110196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22</xdr:row>
      <xdr:rowOff>0</xdr:rowOff>
    </xdr:from>
    <xdr:ext cx="1069012" cy="1502791"/>
    <xdr:pic>
      <xdr:nvPicPr>
        <xdr:cNvPr id="192" name="Picture 191" descr="1991-92 Fleer - Dominique Wilkins Limited Edition #12 Dominique Wilkins Front">
          <a:extLst>
            <a:ext uri="{FF2B5EF4-FFF2-40B4-BE49-F238E27FC236}">
              <a16:creationId xmlns:a16="http://schemas.microsoft.com/office/drawing/2014/main" id="{C9F937F4-0C02-9440-BC49-21AFA2C13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" y="4191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1</xdr:colOff>
      <xdr:row>21</xdr:row>
      <xdr:rowOff>0</xdr:rowOff>
    </xdr:from>
    <xdr:ext cx="1064727" cy="1502791"/>
    <xdr:pic>
      <xdr:nvPicPr>
        <xdr:cNvPr id="193" name="Picture 192" descr="1991-92 Fleer - Dominique Wilkins Limited Edition #11 Dominique Wilkins Front">
          <a:extLst>
            <a:ext uri="{FF2B5EF4-FFF2-40B4-BE49-F238E27FC236}">
              <a16:creationId xmlns:a16="http://schemas.microsoft.com/office/drawing/2014/main" id="{1B687AF0-927D-B041-A18F-5175B2C94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1" y="40005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20</xdr:row>
      <xdr:rowOff>0</xdr:rowOff>
    </xdr:from>
    <xdr:ext cx="1086150" cy="1502791"/>
    <xdr:pic>
      <xdr:nvPicPr>
        <xdr:cNvPr id="194" name="Picture 193" descr="1991-92 Fleer - Dominique Wilkins Limited Edition #10 Dominique Wilkins Front">
          <a:extLst>
            <a:ext uri="{FF2B5EF4-FFF2-40B4-BE49-F238E27FC236}">
              <a16:creationId xmlns:a16="http://schemas.microsoft.com/office/drawing/2014/main" id="{71C24208-3E6C-584D-BCBB-3C7CDC6FA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" y="3810000"/>
          <a:ext cx="1086150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19</xdr:row>
      <xdr:rowOff>0</xdr:rowOff>
    </xdr:from>
    <xdr:ext cx="1063618" cy="1502791"/>
    <xdr:pic>
      <xdr:nvPicPr>
        <xdr:cNvPr id="195" name="Picture 194" descr="1991-92 Fleer - Dominique Wilkins Limited Edition #9 Dominique Wilkins Front">
          <a:extLst>
            <a:ext uri="{FF2B5EF4-FFF2-40B4-BE49-F238E27FC236}">
              <a16:creationId xmlns:a16="http://schemas.microsoft.com/office/drawing/2014/main" id="{D7FC5924-E341-0549-8E1C-858711F1F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" y="36195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18</xdr:row>
      <xdr:rowOff>0</xdr:rowOff>
    </xdr:from>
    <xdr:ext cx="1062508" cy="1502791"/>
    <xdr:pic>
      <xdr:nvPicPr>
        <xdr:cNvPr id="196" name="Picture 195" descr="1991-92 Fleer - Dominique Wilkins Limited Edition #8 Dominique Wilkins Front">
          <a:extLst>
            <a:ext uri="{FF2B5EF4-FFF2-40B4-BE49-F238E27FC236}">
              <a16:creationId xmlns:a16="http://schemas.microsoft.com/office/drawing/2014/main" id="{AED61C12-F2D1-3448-8DAA-6E3F353B5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" y="3429000"/>
          <a:ext cx="106250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17</xdr:row>
      <xdr:rowOff>0</xdr:rowOff>
    </xdr:from>
    <xdr:ext cx="1063618" cy="1502791"/>
    <xdr:pic>
      <xdr:nvPicPr>
        <xdr:cNvPr id="197" name="Picture 196" descr="1991-92 Fleer - Dominique Wilkins Limited Edition #7 Dominique Wilkins Front">
          <a:extLst>
            <a:ext uri="{FF2B5EF4-FFF2-40B4-BE49-F238E27FC236}">
              <a16:creationId xmlns:a16="http://schemas.microsoft.com/office/drawing/2014/main" id="{3329AD96-DCD2-0943-ABED-21352171D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" y="32385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16</xdr:row>
      <xdr:rowOff>0</xdr:rowOff>
    </xdr:from>
    <xdr:ext cx="1063618" cy="1502791"/>
    <xdr:pic>
      <xdr:nvPicPr>
        <xdr:cNvPr id="198" name="Picture 197" descr="1991-92 Fleer - Dominique Wilkins Limited Edition #6 Dominique Wilkins Front">
          <a:extLst>
            <a:ext uri="{FF2B5EF4-FFF2-40B4-BE49-F238E27FC236}">
              <a16:creationId xmlns:a16="http://schemas.microsoft.com/office/drawing/2014/main" id="{E09AA60E-A572-994B-93F9-472720C43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" y="30480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1</xdr:colOff>
      <xdr:row>15</xdr:row>
      <xdr:rowOff>0</xdr:rowOff>
    </xdr:from>
    <xdr:ext cx="1064727" cy="1502791"/>
    <xdr:pic>
      <xdr:nvPicPr>
        <xdr:cNvPr id="199" name="Picture 198" descr="1991-92 Fleer - Dominique Wilkins Limited Edition #5 Dominique Wilkins Front">
          <a:extLst>
            <a:ext uri="{FF2B5EF4-FFF2-40B4-BE49-F238E27FC236}">
              <a16:creationId xmlns:a16="http://schemas.microsoft.com/office/drawing/2014/main" id="{48BD3F3C-97A6-B144-BD1A-A0D296AD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1" y="28575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14</xdr:row>
      <xdr:rowOff>0</xdr:rowOff>
    </xdr:from>
    <xdr:ext cx="1069012" cy="1502791"/>
    <xdr:pic>
      <xdr:nvPicPr>
        <xdr:cNvPr id="200" name="Picture 199" descr="1991-92 Fleer - Dominique Wilkins Limited Edition #4 Dominique Wilkins Front">
          <a:extLst>
            <a:ext uri="{FF2B5EF4-FFF2-40B4-BE49-F238E27FC236}">
              <a16:creationId xmlns:a16="http://schemas.microsoft.com/office/drawing/2014/main" id="{D386277F-1FA2-7049-B27D-E8FF6A53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" y="2667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13</xdr:row>
      <xdr:rowOff>0</xdr:rowOff>
    </xdr:from>
    <xdr:ext cx="1069012" cy="1502791"/>
    <xdr:pic>
      <xdr:nvPicPr>
        <xdr:cNvPr id="201" name="Picture 200" descr="1991-92 Fleer - Dominique Wilkins Limited Edition #3 Dominique Wilkins Front">
          <a:extLst>
            <a:ext uri="{FF2B5EF4-FFF2-40B4-BE49-F238E27FC236}">
              <a16:creationId xmlns:a16="http://schemas.microsoft.com/office/drawing/2014/main" id="{F1B6E79B-8BB5-D54C-9C71-C9A1D30B0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" y="2476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12</xdr:row>
      <xdr:rowOff>0</xdr:rowOff>
    </xdr:from>
    <xdr:ext cx="1064573" cy="1502791"/>
    <xdr:pic>
      <xdr:nvPicPr>
        <xdr:cNvPr id="202" name="Picture 201" descr="1991-92 Fleer - Dominique Wilkins Limited Edition #2 Dominique Wilkins Front">
          <a:extLst>
            <a:ext uri="{FF2B5EF4-FFF2-40B4-BE49-F238E27FC236}">
              <a16:creationId xmlns:a16="http://schemas.microsoft.com/office/drawing/2014/main" id="{987D47A9-976E-8A41-AA36-E5AE5A567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" y="2286000"/>
          <a:ext cx="1064573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11</xdr:row>
      <xdr:rowOff>0</xdr:rowOff>
    </xdr:from>
    <xdr:ext cx="1063618" cy="1502791"/>
    <xdr:pic>
      <xdr:nvPicPr>
        <xdr:cNvPr id="203" name="Picture 202" descr="1991-92 Fleer - Dominique Wilkins Limited Edition #1 Dominique Wilkins Front">
          <a:extLst>
            <a:ext uri="{FF2B5EF4-FFF2-40B4-BE49-F238E27FC236}">
              <a16:creationId xmlns:a16="http://schemas.microsoft.com/office/drawing/2014/main" id="{C5E01D35-7F72-384C-9400-E121E403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00" y="20955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0</xdr:colOff>
      <xdr:row>22</xdr:row>
      <xdr:rowOff>0</xdr:rowOff>
    </xdr:from>
    <xdr:ext cx="1081866" cy="1502791"/>
    <xdr:pic>
      <xdr:nvPicPr>
        <xdr:cNvPr id="204" name="Picture 203" descr="1991-92 Fleer - Dikembe Mutombo Limited Edition #12 Dikembe Mutombo Front">
          <a:extLst>
            <a:ext uri="{FF2B5EF4-FFF2-40B4-BE49-F238E27FC236}">
              <a16:creationId xmlns:a16="http://schemas.microsoft.com/office/drawing/2014/main" id="{342C2442-46FE-8947-A26E-FF641EA74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" y="4191000"/>
          <a:ext cx="1081866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0</xdr:colOff>
      <xdr:row>21</xdr:row>
      <xdr:rowOff>0</xdr:rowOff>
    </xdr:from>
    <xdr:ext cx="1069012" cy="1502791"/>
    <xdr:pic>
      <xdr:nvPicPr>
        <xdr:cNvPr id="205" name="Picture 204" descr="1991-92 Fleer - Dikembe Mutombo Limited Edition #11 Dikembe Mutombo Front">
          <a:extLst>
            <a:ext uri="{FF2B5EF4-FFF2-40B4-BE49-F238E27FC236}">
              <a16:creationId xmlns:a16="http://schemas.microsoft.com/office/drawing/2014/main" id="{4EAD9CC4-FF76-F747-A937-8EC59052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" y="4000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0</xdr:colOff>
      <xdr:row>20</xdr:row>
      <xdr:rowOff>0</xdr:rowOff>
    </xdr:from>
    <xdr:ext cx="1082821" cy="1502791"/>
    <xdr:pic>
      <xdr:nvPicPr>
        <xdr:cNvPr id="206" name="Picture 205" descr="1991-92 Fleer - Dikembe Mutombo Limited Edition #10 Dikembe Mutombo Front">
          <a:extLst>
            <a:ext uri="{FF2B5EF4-FFF2-40B4-BE49-F238E27FC236}">
              <a16:creationId xmlns:a16="http://schemas.microsoft.com/office/drawing/2014/main" id="{E59ACC00-835C-7C46-9D22-9C116457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" y="3810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0</xdr:colOff>
      <xdr:row>19</xdr:row>
      <xdr:rowOff>0</xdr:rowOff>
    </xdr:from>
    <xdr:ext cx="1082821" cy="1502791"/>
    <xdr:pic>
      <xdr:nvPicPr>
        <xdr:cNvPr id="207" name="Picture 206" descr="1991-92 Fleer - Dikembe Mutombo Limited Edition #9 Dikembe Mutombo Front">
          <a:extLst>
            <a:ext uri="{FF2B5EF4-FFF2-40B4-BE49-F238E27FC236}">
              <a16:creationId xmlns:a16="http://schemas.microsoft.com/office/drawing/2014/main" id="{92A0C37B-E632-E441-9BA3-DB176B2EF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" y="3619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1</xdr:colOff>
      <xdr:row>18</xdr:row>
      <xdr:rowOff>0</xdr:rowOff>
    </xdr:from>
    <xdr:ext cx="1064727" cy="1502791"/>
    <xdr:pic>
      <xdr:nvPicPr>
        <xdr:cNvPr id="208" name="Picture 207" descr="1991-92 Fleer - Dikembe Mutombo Limited Edition #8 Dikembe Mutombo Front">
          <a:extLst>
            <a:ext uri="{FF2B5EF4-FFF2-40B4-BE49-F238E27FC236}">
              <a16:creationId xmlns:a16="http://schemas.microsoft.com/office/drawing/2014/main" id="{A15C1253-6CC2-6E44-97B8-D1A45ADF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1" y="34290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0</xdr:colOff>
      <xdr:row>17</xdr:row>
      <xdr:rowOff>0</xdr:rowOff>
    </xdr:from>
    <xdr:ext cx="1081866" cy="1502791"/>
    <xdr:pic>
      <xdr:nvPicPr>
        <xdr:cNvPr id="209" name="Picture 208" descr="1991-92 Fleer - Dikembe Mutombo Limited Edition #7 Dikembe Mutombo Front">
          <a:extLst>
            <a:ext uri="{FF2B5EF4-FFF2-40B4-BE49-F238E27FC236}">
              <a16:creationId xmlns:a16="http://schemas.microsoft.com/office/drawing/2014/main" id="{6BA22512-351A-2E4F-84BF-B91B1860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" y="3238500"/>
          <a:ext cx="1081866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0</xdr:colOff>
      <xdr:row>16</xdr:row>
      <xdr:rowOff>0</xdr:rowOff>
    </xdr:from>
    <xdr:ext cx="1064573" cy="1502791"/>
    <xdr:pic>
      <xdr:nvPicPr>
        <xdr:cNvPr id="210" name="Picture 209" descr="1991-92 Fleer - Dikembe Mutombo Limited Edition #6 Dikembe Mutombo Front">
          <a:extLst>
            <a:ext uri="{FF2B5EF4-FFF2-40B4-BE49-F238E27FC236}">
              <a16:creationId xmlns:a16="http://schemas.microsoft.com/office/drawing/2014/main" id="{5ED8D54D-36BD-D748-9B5F-0F22D07FA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" y="3048000"/>
          <a:ext cx="1064573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0</xdr:colOff>
      <xdr:row>15</xdr:row>
      <xdr:rowOff>0</xdr:rowOff>
    </xdr:from>
    <xdr:ext cx="1069012" cy="1502791"/>
    <xdr:pic>
      <xdr:nvPicPr>
        <xdr:cNvPr id="211" name="Picture 210" descr="1991-92 Fleer - Dikembe Mutombo Limited Edition #5 Dikembe Mutombo Front">
          <a:extLst>
            <a:ext uri="{FF2B5EF4-FFF2-40B4-BE49-F238E27FC236}">
              <a16:creationId xmlns:a16="http://schemas.microsoft.com/office/drawing/2014/main" id="{4AAB92CB-F86B-434F-91B8-7D0D54478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" y="2857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0</xdr:colOff>
      <xdr:row>14</xdr:row>
      <xdr:rowOff>0</xdr:rowOff>
    </xdr:from>
    <xdr:ext cx="1082821" cy="1502791"/>
    <xdr:pic>
      <xdr:nvPicPr>
        <xdr:cNvPr id="212" name="Picture 211" descr="1991-92 Fleer - Dikembe Mutombo Limited Edition #4 Dikembe Mutombo Front">
          <a:extLst>
            <a:ext uri="{FF2B5EF4-FFF2-40B4-BE49-F238E27FC236}">
              <a16:creationId xmlns:a16="http://schemas.microsoft.com/office/drawing/2014/main" id="{C2CFC5BD-B965-234A-B864-B4D154A8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" y="2667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0</xdr:colOff>
      <xdr:row>13</xdr:row>
      <xdr:rowOff>0</xdr:rowOff>
    </xdr:from>
    <xdr:ext cx="1082821" cy="1502791"/>
    <xdr:pic>
      <xdr:nvPicPr>
        <xdr:cNvPr id="213" name="Picture 212" descr="1991-92 Fleer - Dikembe Mutombo Limited Edition #3 Dikembe Mutombo Front">
          <a:extLst>
            <a:ext uri="{FF2B5EF4-FFF2-40B4-BE49-F238E27FC236}">
              <a16:creationId xmlns:a16="http://schemas.microsoft.com/office/drawing/2014/main" id="{8390C3A1-8BC9-F043-ACA9-8F0B6C9CB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" y="2476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0</xdr:colOff>
      <xdr:row>12</xdr:row>
      <xdr:rowOff>0</xdr:rowOff>
    </xdr:from>
    <xdr:ext cx="1083931" cy="1502791"/>
    <xdr:pic>
      <xdr:nvPicPr>
        <xdr:cNvPr id="214" name="Picture 213" descr="1991-92 Fleer - Dikembe Mutombo Limited Edition #2 Dikembe Mutombo Front">
          <a:extLst>
            <a:ext uri="{FF2B5EF4-FFF2-40B4-BE49-F238E27FC236}">
              <a16:creationId xmlns:a16="http://schemas.microsoft.com/office/drawing/2014/main" id="{60D5F2A3-292D-DE4C-A13E-19CF6ABC2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" y="2286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1</xdr:colOff>
      <xdr:row>11</xdr:row>
      <xdr:rowOff>0</xdr:rowOff>
    </xdr:from>
    <xdr:ext cx="1047589" cy="1502791"/>
    <xdr:pic>
      <xdr:nvPicPr>
        <xdr:cNvPr id="215" name="Picture 214" descr="1991-92 Fleer - Dikembe Mutombo Limited Edition #1 Dikembe Mutombo Front">
          <a:extLst>
            <a:ext uri="{FF2B5EF4-FFF2-40B4-BE49-F238E27FC236}">
              <a16:creationId xmlns:a16="http://schemas.microsoft.com/office/drawing/2014/main" id="{BB4DA5C4-6218-4B47-A517-C2EE99A32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1" y="2095500"/>
          <a:ext cx="1047589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25</xdr:row>
      <xdr:rowOff>0</xdr:rowOff>
    </xdr:from>
    <xdr:ext cx="1082167" cy="1502791"/>
    <xdr:pic>
      <xdr:nvPicPr>
        <xdr:cNvPr id="216" name="Picture 215" descr="1992-93 Fleer - Larry Johnson NBA Rookie of the Year #15 Larry Johnson Front">
          <a:extLst>
            <a:ext uri="{FF2B5EF4-FFF2-40B4-BE49-F238E27FC236}">
              <a16:creationId xmlns:a16="http://schemas.microsoft.com/office/drawing/2014/main" id="{C2F9E720-51C8-D749-9B19-6EEB68225C0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24</xdr:row>
      <xdr:rowOff>0</xdr:rowOff>
    </xdr:from>
    <xdr:ext cx="1082167" cy="1502791"/>
    <xdr:pic>
      <xdr:nvPicPr>
        <xdr:cNvPr id="217" name="Picture 216" descr="1992-93 Fleer - Larry Johnson NBA Rookie of the Year #14 Larry Johnson Front">
          <a:extLst>
            <a:ext uri="{FF2B5EF4-FFF2-40B4-BE49-F238E27FC236}">
              <a16:creationId xmlns:a16="http://schemas.microsoft.com/office/drawing/2014/main" id="{BFFE3889-89A8-3441-9818-7BEECB94AD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-1</xdr:colOff>
      <xdr:row>23</xdr:row>
      <xdr:rowOff>0</xdr:rowOff>
    </xdr:from>
    <xdr:ext cx="1082167" cy="1502791"/>
    <xdr:pic>
      <xdr:nvPicPr>
        <xdr:cNvPr id="218" name="Picture 217" descr="1992-93 Fleer - Larry Johnson NBA Rookie of the Year #13 Larry Johnson Front">
          <a:extLst>
            <a:ext uri="{FF2B5EF4-FFF2-40B4-BE49-F238E27FC236}">
              <a16:creationId xmlns:a16="http://schemas.microsoft.com/office/drawing/2014/main" id="{667CB966-9713-0B49-9469-FA82256612A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9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22</xdr:row>
      <xdr:rowOff>0</xdr:rowOff>
    </xdr:from>
    <xdr:ext cx="1082167" cy="1502791"/>
    <xdr:pic>
      <xdr:nvPicPr>
        <xdr:cNvPr id="219" name="Picture 218" descr="1992-93 Fleer - Larry Johnson NBA Rookie of the Year #12 Larry Johnson Front">
          <a:extLst>
            <a:ext uri="{FF2B5EF4-FFF2-40B4-BE49-F238E27FC236}">
              <a16:creationId xmlns:a16="http://schemas.microsoft.com/office/drawing/2014/main" id="{0CD552A1-211E-BC40-8597-C08B903B707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21</xdr:row>
      <xdr:rowOff>0</xdr:rowOff>
    </xdr:from>
    <xdr:ext cx="1082167" cy="1502791"/>
    <xdr:pic>
      <xdr:nvPicPr>
        <xdr:cNvPr id="220" name="Picture 219" descr="1992-93 Fleer - Larry Johnson NBA Rookie of the Year #11 Larry Johnson Front">
          <a:extLst>
            <a:ext uri="{FF2B5EF4-FFF2-40B4-BE49-F238E27FC236}">
              <a16:creationId xmlns:a16="http://schemas.microsoft.com/office/drawing/2014/main" id="{1A820D04-6194-7142-8F71-F063C8A02D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-1</xdr:colOff>
      <xdr:row>20</xdr:row>
      <xdr:rowOff>0</xdr:rowOff>
    </xdr:from>
    <xdr:ext cx="1082167" cy="1502791"/>
    <xdr:pic>
      <xdr:nvPicPr>
        <xdr:cNvPr id="221" name="Picture 220" descr="1992-93 Fleer - Larry Johnson NBA Rookie of the Year #10 Larry Johnson Front">
          <a:extLst>
            <a:ext uri="{FF2B5EF4-FFF2-40B4-BE49-F238E27FC236}">
              <a16:creationId xmlns:a16="http://schemas.microsoft.com/office/drawing/2014/main" id="{DD21BEE3-9E45-AA40-9C95-530ED41FF2D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9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19</xdr:row>
      <xdr:rowOff>0</xdr:rowOff>
    </xdr:from>
    <xdr:ext cx="1082167" cy="1502791"/>
    <xdr:pic>
      <xdr:nvPicPr>
        <xdr:cNvPr id="222" name="Picture 221" descr="1992-93 Fleer - Larry Johnson NBA Rookie of the Year #9 Larry Johnson Front">
          <a:extLst>
            <a:ext uri="{FF2B5EF4-FFF2-40B4-BE49-F238E27FC236}">
              <a16:creationId xmlns:a16="http://schemas.microsoft.com/office/drawing/2014/main" id="{78ED5A06-ADBA-2646-A90A-F98A80E260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18</xdr:row>
      <xdr:rowOff>0</xdr:rowOff>
    </xdr:from>
    <xdr:ext cx="1082167" cy="1502791"/>
    <xdr:pic>
      <xdr:nvPicPr>
        <xdr:cNvPr id="223" name="Picture 222" descr="1992-93 Fleer - Larry Johnson NBA Rookie of the Year #8 Larry Johnson Front">
          <a:extLst>
            <a:ext uri="{FF2B5EF4-FFF2-40B4-BE49-F238E27FC236}">
              <a16:creationId xmlns:a16="http://schemas.microsoft.com/office/drawing/2014/main" id="{7B73FDF2-A79E-E24E-ACE0-146D6AE8CAD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17</xdr:row>
      <xdr:rowOff>0</xdr:rowOff>
    </xdr:from>
    <xdr:ext cx="1082167" cy="1502791"/>
    <xdr:pic>
      <xdr:nvPicPr>
        <xdr:cNvPr id="224" name="Picture 223" descr="1992-93 Fleer - Larry Johnson NBA Rookie of the Year #7 Larry Johnson Front">
          <a:extLst>
            <a:ext uri="{FF2B5EF4-FFF2-40B4-BE49-F238E27FC236}">
              <a16:creationId xmlns:a16="http://schemas.microsoft.com/office/drawing/2014/main" id="{BD4469C1-C5C3-BF42-A795-161C621815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16</xdr:row>
      <xdr:rowOff>0</xdr:rowOff>
    </xdr:from>
    <xdr:ext cx="1082167" cy="1502791"/>
    <xdr:pic>
      <xdr:nvPicPr>
        <xdr:cNvPr id="225" name="Picture 224" descr="1992-93 Fleer - Larry Johnson NBA Rookie of the Year #6 Larry Johnson Front">
          <a:extLst>
            <a:ext uri="{FF2B5EF4-FFF2-40B4-BE49-F238E27FC236}">
              <a16:creationId xmlns:a16="http://schemas.microsoft.com/office/drawing/2014/main" id="{912BA186-B8BE-D24C-BABA-A9DE9B53307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15</xdr:row>
      <xdr:rowOff>0</xdr:rowOff>
    </xdr:from>
    <xdr:ext cx="1082167" cy="1502791"/>
    <xdr:pic>
      <xdr:nvPicPr>
        <xdr:cNvPr id="226" name="Picture 225" descr="1992-93 Fleer - Larry Johnson NBA Rookie of the Year #5 Larry Johnson Front">
          <a:extLst>
            <a:ext uri="{FF2B5EF4-FFF2-40B4-BE49-F238E27FC236}">
              <a16:creationId xmlns:a16="http://schemas.microsoft.com/office/drawing/2014/main" id="{FA55D9F7-B5E1-9649-8E73-8B038D572B2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14</xdr:row>
      <xdr:rowOff>0</xdr:rowOff>
    </xdr:from>
    <xdr:ext cx="1082167" cy="1502791"/>
    <xdr:pic>
      <xdr:nvPicPr>
        <xdr:cNvPr id="227" name="Picture 226" descr="1992-93 Fleer - Larry Johnson NBA Rookie of the Year #4 Larry Johnson Front">
          <a:extLst>
            <a:ext uri="{FF2B5EF4-FFF2-40B4-BE49-F238E27FC236}">
              <a16:creationId xmlns:a16="http://schemas.microsoft.com/office/drawing/2014/main" id="{E521A714-87D3-0641-ABD2-988F1170979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13</xdr:row>
      <xdr:rowOff>0</xdr:rowOff>
    </xdr:from>
    <xdr:ext cx="1082167" cy="1502791"/>
    <xdr:pic>
      <xdr:nvPicPr>
        <xdr:cNvPr id="228" name="Picture 227" descr="1992-93 Fleer - Larry Johnson NBA Rookie of the Year #3 Larry Johnson Front">
          <a:extLst>
            <a:ext uri="{FF2B5EF4-FFF2-40B4-BE49-F238E27FC236}">
              <a16:creationId xmlns:a16="http://schemas.microsoft.com/office/drawing/2014/main" id="{69702EA7-4677-4242-B742-4EE99F90AE8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-1</xdr:colOff>
      <xdr:row>12</xdr:row>
      <xdr:rowOff>0</xdr:rowOff>
    </xdr:from>
    <xdr:ext cx="1082167" cy="1502791"/>
    <xdr:pic>
      <xdr:nvPicPr>
        <xdr:cNvPr id="229" name="Picture 228" descr="1992-93 Fleer - Larry Johnson NBA Rookie of the Year #2 Larry Johnson Front">
          <a:extLst>
            <a:ext uri="{FF2B5EF4-FFF2-40B4-BE49-F238E27FC236}">
              <a16:creationId xmlns:a16="http://schemas.microsoft.com/office/drawing/2014/main" id="{8D12DB48-AF56-9E40-A364-DF9FD650ED9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</xdr:col>
      <xdr:colOff>0</xdr:colOff>
      <xdr:row>11</xdr:row>
      <xdr:rowOff>0</xdr:rowOff>
    </xdr:from>
    <xdr:ext cx="1082167" cy="1502791"/>
    <xdr:pic>
      <xdr:nvPicPr>
        <xdr:cNvPr id="230" name="Picture 229" descr="1992-93 Fleer - Larry Johnson NBA Rookie of the Year #1 Larry Johnson Front">
          <a:extLst>
            <a:ext uri="{FF2B5EF4-FFF2-40B4-BE49-F238E27FC236}">
              <a16:creationId xmlns:a16="http://schemas.microsoft.com/office/drawing/2014/main" id="{D2A7DC9B-0BD6-9241-B4CA-ECED8DD782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38067</xdr:colOff>
      <xdr:row>34</xdr:row>
      <xdr:rowOff>48523</xdr:rowOff>
    </xdr:from>
    <xdr:ext cx="1066870" cy="1492539"/>
    <xdr:pic>
      <xdr:nvPicPr>
        <xdr:cNvPr id="231" name="Picture 230" descr="1992-93 Fleer - All-Stars #24 James Worthy Front">
          <a:extLst>
            <a:ext uri="{FF2B5EF4-FFF2-40B4-BE49-F238E27FC236}">
              <a16:creationId xmlns:a16="http://schemas.microsoft.com/office/drawing/2014/main" id="{F81816F6-2823-5143-A361-CE255B1F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6738358"/>
          <a:ext cx="1492539" cy="106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40209</xdr:colOff>
      <xdr:row>33</xdr:row>
      <xdr:rowOff>46382</xdr:rowOff>
    </xdr:from>
    <xdr:ext cx="1062585" cy="1492539"/>
    <xdr:pic>
      <xdr:nvPicPr>
        <xdr:cNvPr id="232" name="Picture 231" descr="1992-93 Fleer - All-Stars #23 Otis Thorpe Front">
          <a:extLst>
            <a:ext uri="{FF2B5EF4-FFF2-40B4-BE49-F238E27FC236}">
              <a16:creationId xmlns:a16="http://schemas.microsoft.com/office/drawing/2014/main" id="{BD39E8A1-2CD5-F349-983F-2F0BB999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6547859"/>
          <a:ext cx="1492539" cy="10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38067</xdr:colOff>
      <xdr:row>32</xdr:row>
      <xdr:rowOff>48523</xdr:rowOff>
    </xdr:from>
    <xdr:ext cx="1066870" cy="1492539"/>
    <xdr:pic>
      <xdr:nvPicPr>
        <xdr:cNvPr id="233" name="Picture 232" descr="1992-93 Fleer - All-Stars #22 John Stockton Front">
          <a:extLst>
            <a:ext uri="{FF2B5EF4-FFF2-40B4-BE49-F238E27FC236}">
              <a16:creationId xmlns:a16="http://schemas.microsoft.com/office/drawing/2014/main" id="{A97A7D76-CBA9-A94D-89E2-AA6EC230D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6357358"/>
          <a:ext cx="1492539" cy="106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38067</xdr:colOff>
      <xdr:row>31</xdr:row>
      <xdr:rowOff>48523</xdr:rowOff>
    </xdr:from>
    <xdr:ext cx="1066870" cy="1492539"/>
    <xdr:pic>
      <xdr:nvPicPr>
        <xdr:cNvPr id="234" name="Picture 233" descr="1992-93 Fleer - All-Stars #21 David Robinson Front">
          <a:extLst>
            <a:ext uri="{FF2B5EF4-FFF2-40B4-BE49-F238E27FC236}">
              <a16:creationId xmlns:a16="http://schemas.microsoft.com/office/drawing/2014/main" id="{B01D93AB-FC89-6B46-A761-D756B1D65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6166858"/>
          <a:ext cx="1492539" cy="106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38067</xdr:colOff>
      <xdr:row>30</xdr:row>
      <xdr:rowOff>48523</xdr:rowOff>
    </xdr:from>
    <xdr:ext cx="1066870" cy="1492539"/>
    <xdr:pic>
      <xdr:nvPicPr>
        <xdr:cNvPr id="235" name="Picture 234" descr="1992-93 Fleer - All-Stars #20 Hakeem Olajuwon Front">
          <a:extLst>
            <a:ext uri="{FF2B5EF4-FFF2-40B4-BE49-F238E27FC236}">
              <a16:creationId xmlns:a16="http://schemas.microsoft.com/office/drawing/2014/main" id="{10AEF144-5A70-8742-AB2E-CBC812FF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5976358"/>
          <a:ext cx="1492539" cy="106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40209</xdr:colOff>
      <xdr:row>29</xdr:row>
      <xdr:rowOff>46382</xdr:rowOff>
    </xdr:from>
    <xdr:ext cx="1062585" cy="1492539"/>
    <xdr:pic>
      <xdr:nvPicPr>
        <xdr:cNvPr id="236" name="Picture 235" descr="1992-93 Fleer - All-Stars #19 Dikembe Mutombo Front">
          <a:extLst>
            <a:ext uri="{FF2B5EF4-FFF2-40B4-BE49-F238E27FC236}">
              <a16:creationId xmlns:a16="http://schemas.microsoft.com/office/drawing/2014/main" id="{D45C4A1F-B656-CE41-A0B9-10B48775E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5785859"/>
          <a:ext cx="1492539" cy="10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38067</xdr:colOff>
      <xdr:row>28</xdr:row>
      <xdr:rowOff>48523</xdr:rowOff>
    </xdr:from>
    <xdr:ext cx="1066870" cy="1492539"/>
    <xdr:pic>
      <xdr:nvPicPr>
        <xdr:cNvPr id="237" name="Picture 236" descr="1992-93 Fleer - All-Stars #18 Chris Mullin Front">
          <a:extLst>
            <a:ext uri="{FF2B5EF4-FFF2-40B4-BE49-F238E27FC236}">
              <a16:creationId xmlns:a16="http://schemas.microsoft.com/office/drawing/2014/main" id="{85886861-583E-B242-B2F9-D5F6579F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5595358"/>
          <a:ext cx="1492539" cy="106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33782</xdr:colOff>
      <xdr:row>27</xdr:row>
      <xdr:rowOff>52808</xdr:rowOff>
    </xdr:from>
    <xdr:ext cx="1088139" cy="1489364"/>
    <xdr:pic>
      <xdr:nvPicPr>
        <xdr:cNvPr id="238" name="Picture 237" descr="1992-93 Fleer - All-Stars #17 Karl Malone Front">
          <a:extLst>
            <a:ext uri="{FF2B5EF4-FFF2-40B4-BE49-F238E27FC236}">
              <a16:creationId xmlns:a16="http://schemas.microsoft.com/office/drawing/2014/main" id="{90D0603F-5CC7-594A-B866-0D5EB888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70070" y="5396920"/>
          <a:ext cx="1489364" cy="1088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35925</xdr:colOff>
      <xdr:row>26</xdr:row>
      <xdr:rowOff>50665</xdr:rowOff>
    </xdr:from>
    <xdr:ext cx="1071154" cy="1489364"/>
    <xdr:pic>
      <xdr:nvPicPr>
        <xdr:cNvPr id="239" name="Picture 238" descr="1992-93 Fleer - All-Stars #16 Dan Majerle Front">
          <a:extLst>
            <a:ext uri="{FF2B5EF4-FFF2-40B4-BE49-F238E27FC236}">
              <a16:creationId xmlns:a16="http://schemas.microsoft.com/office/drawing/2014/main" id="{1E88EFEE-4DFA-334C-9ED6-017701BF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3720" y="5212770"/>
          <a:ext cx="1489364" cy="1071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40209</xdr:colOff>
      <xdr:row>25</xdr:row>
      <xdr:rowOff>46382</xdr:rowOff>
    </xdr:from>
    <xdr:ext cx="1062585" cy="1492539"/>
    <xdr:pic>
      <xdr:nvPicPr>
        <xdr:cNvPr id="240" name="Picture 239" descr="1992-93 Fleer - All-Stars #15 Jeff Hornacek Front">
          <a:extLst>
            <a:ext uri="{FF2B5EF4-FFF2-40B4-BE49-F238E27FC236}">
              <a16:creationId xmlns:a16="http://schemas.microsoft.com/office/drawing/2014/main" id="{7B2FC43E-31C8-D840-9067-5BE4EDF7F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5023859"/>
          <a:ext cx="1492539" cy="10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40209</xdr:colOff>
      <xdr:row>24</xdr:row>
      <xdr:rowOff>46382</xdr:rowOff>
    </xdr:from>
    <xdr:ext cx="1062585" cy="1492539"/>
    <xdr:pic>
      <xdr:nvPicPr>
        <xdr:cNvPr id="241" name="Picture 240" descr="1992-93 Fleer - All-Stars #14 Tim Hardaway Front">
          <a:extLst>
            <a:ext uri="{FF2B5EF4-FFF2-40B4-BE49-F238E27FC236}">
              <a16:creationId xmlns:a16="http://schemas.microsoft.com/office/drawing/2014/main" id="{1010EFEF-34D0-EF4C-B8BA-5674CCC8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4833359"/>
          <a:ext cx="1492539" cy="10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35925</xdr:colOff>
      <xdr:row>23</xdr:row>
      <xdr:rowOff>50665</xdr:rowOff>
    </xdr:from>
    <xdr:ext cx="1071154" cy="1489364"/>
    <xdr:pic>
      <xdr:nvPicPr>
        <xdr:cNvPr id="242" name="Picture 241" descr="1992-93 Fleer - All-Stars #13 Clyde Drexler Front">
          <a:extLst>
            <a:ext uri="{FF2B5EF4-FFF2-40B4-BE49-F238E27FC236}">
              <a16:creationId xmlns:a16="http://schemas.microsoft.com/office/drawing/2014/main" id="{CB622EAB-CD73-A947-8156-B8428F17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3720" y="4641270"/>
          <a:ext cx="1489364" cy="1071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29498</xdr:colOff>
      <xdr:row>22</xdr:row>
      <xdr:rowOff>57092</xdr:rowOff>
    </xdr:from>
    <xdr:ext cx="1090358" cy="1502064"/>
    <xdr:pic>
      <xdr:nvPicPr>
        <xdr:cNvPr id="243" name="Picture 242" descr="1992-93 Fleer - All-Stars #12 Kevin Willis Front">
          <a:extLst>
            <a:ext uri="{FF2B5EF4-FFF2-40B4-BE49-F238E27FC236}">
              <a16:creationId xmlns:a16="http://schemas.microsoft.com/office/drawing/2014/main" id="{A52EFAD0-6521-2A41-92AE-1C0B5075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0545" y="4453945"/>
          <a:ext cx="1502064" cy="1090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38067</xdr:colOff>
      <xdr:row>21</xdr:row>
      <xdr:rowOff>48523</xdr:rowOff>
    </xdr:from>
    <xdr:ext cx="1066870" cy="1492539"/>
    <xdr:pic>
      <xdr:nvPicPr>
        <xdr:cNvPr id="244" name="Picture 243" descr="1992-93 Fleer - All-Stars #11 Isiah Thomas Front">
          <a:extLst>
            <a:ext uri="{FF2B5EF4-FFF2-40B4-BE49-F238E27FC236}">
              <a16:creationId xmlns:a16="http://schemas.microsoft.com/office/drawing/2014/main" id="{50B00C08-20C1-8342-8AEE-ED52D1DA7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4261858"/>
          <a:ext cx="1492539" cy="106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40209</xdr:colOff>
      <xdr:row>20</xdr:row>
      <xdr:rowOff>46382</xdr:rowOff>
    </xdr:from>
    <xdr:ext cx="1062585" cy="1492539"/>
    <xdr:pic>
      <xdr:nvPicPr>
        <xdr:cNvPr id="245" name="Picture 244" descr="1992-93 Fleer - All-Stars #10 Dennis Rodman Front">
          <a:extLst>
            <a:ext uri="{FF2B5EF4-FFF2-40B4-BE49-F238E27FC236}">
              <a16:creationId xmlns:a16="http://schemas.microsoft.com/office/drawing/2014/main" id="{B85E7304-B772-B244-8E6E-079C267D5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4071359"/>
          <a:ext cx="1492539" cy="10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40209</xdr:colOff>
      <xdr:row>19</xdr:row>
      <xdr:rowOff>46382</xdr:rowOff>
    </xdr:from>
    <xdr:ext cx="1062585" cy="1492539"/>
    <xdr:pic>
      <xdr:nvPicPr>
        <xdr:cNvPr id="246" name="Picture 245" descr="1992-93 Fleer - All-Stars #9 Mark Price Front">
          <a:extLst>
            <a:ext uri="{FF2B5EF4-FFF2-40B4-BE49-F238E27FC236}">
              <a16:creationId xmlns:a16="http://schemas.microsoft.com/office/drawing/2014/main" id="{66FDA3C4-59D4-A448-81F2-876EB5AC0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3880859"/>
          <a:ext cx="1492539" cy="10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35925</xdr:colOff>
      <xdr:row>18</xdr:row>
      <xdr:rowOff>50665</xdr:rowOff>
    </xdr:from>
    <xdr:ext cx="1071154" cy="1489364"/>
    <xdr:pic>
      <xdr:nvPicPr>
        <xdr:cNvPr id="247" name="Picture 246" descr="1992-93 Fleer - All-Stars #8 Scottie Pippen Front">
          <a:extLst>
            <a:ext uri="{FF2B5EF4-FFF2-40B4-BE49-F238E27FC236}">
              <a16:creationId xmlns:a16="http://schemas.microsoft.com/office/drawing/2014/main" id="{4A25DD2E-5A98-9B47-B27F-AA694F8FB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3720" y="3688770"/>
          <a:ext cx="1489364" cy="1071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38067</xdr:colOff>
      <xdr:row>17</xdr:row>
      <xdr:rowOff>48523</xdr:rowOff>
    </xdr:from>
    <xdr:ext cx="1066870" cy="1492539"/>
    <xdr:pic>
      <xdr:nvPicPr>
        <xdr:cNvPr id="248" name="Picture 247" descr="1992-93 Fleer - All-Stars #7 Reggie Lewis Front">
          <a:extLst>
            <a:ext uri="{FF2B5EF4-FFF2-40B4-BE49-F238E27FC236}">
              <a16:creationId xmlns:a16="http://schemas.microsoft.com/office/drawing/2014/main" id="{D790A821-D576-4647-ADE7-5B6C62CC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3499858"/>
          <a:ext cx="1492539" cy="106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42352</xdr:colOff>
      <xdr:row>16</xdr:row>
      <xdr:rowOff>44238</xdr:rowOff>
    </xdr:from>
    <xdr:ext cx="1058300" cy="1495714"/>
    <xdr:pic>
      <xdr:nvPicPr>
        <xdr:cNvPr id="249" name="Picture 248" descr="1992-93 Fleer - All-Stars #6 Michael Jordan Front">
          <a:extLst>
            <a:ext uri="{FF2B5EF4-FFF2-40B4-BE49-F238E27FC236}">
              <a16:creationId xmlns:a16="http://schemas.microsoft.com/office/drawing/2014/main" id="{74772C6B-5837-EC4C-B3B4-CFA1993F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0545" y="3310945"/>
          <a:ext cx="1495714" cy="10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38067</xdr:colOff>
      <xdr:row>15</xdr:row>
      <xdr:rowOff>48523</xdr:rowOff>
    </xdr:from>
    <xdr:ext cx="1066870" cy="1492539"/>
    <xdr:pic>
      <xdr:nvPicPr>
        <xdr:cNvPr id="250" name="Picture 249" descr="1992-93 Fleer - All-Stars #5 Patrick Ewing Front">
          <a:extLst>
            <a:ext uri="{FF2B5EF4-FFF2-40B4-BE49-F238E27FC236}">
              <a16:creationId xmlns:a16="http://schemas.microsoft.com/office/drawing/2014/main" id="{B31C3769-16F8-B640-A597-D197ABB4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3118858"/>
          <a:ext cx="1492539" cy="106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38067</xdr:colOff>
      <xdr:row>14</xdr:row>
      <xdr:rowOff>48523</xdr:rowOff>
    </xdr:from>
    <xdr:ext cx="1066870" cy="1492539"/>
    <xdr:pic>
      <xdr:nvPicPr>
        <xdr:cNvPr id="251" name="Picture 250" descr="1992-93 Fleer - All-Stars #4 Joe Dumars Front">
          <a:extLst>
            <a:ext uri="{FF2B5EF4-FFF2-40B4-BE49-F238E27FC236}">
              <a16:creationId xmlns:a16="http://schemas.microsoft.com/office/drawing/2014/main" id="{6D28DD74-E877-CA41-95BF-787AE282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2928358"/>
          <a:ext cx="1492539" cy="106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46636</xdr:colOff>
      <xdr:row>13</xdr:row>
      <xdr:rowOff>39954</xdr:rowOff>
    </xdr:from>
    <xdr:ext cx="1056081" cy="1498889"/>
    <xdr:pic>
      <xdr:nvPicPr>
        <xdr:cNvPr id="252" name="Picture 251" descr="1992-93 Fleer - All-Stars #3 Brad Daugherty Front">
          <a:extLst>
            <a:ext uri="{FF2B5EF4-FFF2-40B4-BE49-F238E27FC236}">
              <a16:creationId xmlns:a16="http://schemas.microsoft.com/office/drawing/2014/main" id="{2A0E393E-CC8A-8C4A-BAF0-CF508180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2737858"/>
          <a:ext cx="1498889" cy="1056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38067</xdr:colOff>
      <xdr:row>12</xdr:row>
      <xdr:rowOff>48523</xdr:rowOff>
    </xdr:from>
    <xdr:ext cx="1066870" cy="1492539"/>
    <xdr:pic>
      <xdr:nvPicPr>
        <xdr:cNvPr id="253" name="Picture 252" descr="1992-93 Fleer - All-Stars #2 Charles Barkley Front">
          <a:extLst>
            <a:ext uri="{FF2B5EF4-FFF2-40B4-BE49-F238E27FC236}">
              <a16:creationId xmlns:a16="http://schemas.microsoft.com/office/drawing/2014/main" id="{DC65C529-FAEE-D440-AD38-A84EBECF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62132" y="2547358"/>
          <a:ext cx="1492539" cy="106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99</xdr:col>
      <xdr:colOff>33782</xdr:colOff>
      <xdr:row>11</xdr:row>
      <xdr:rowOff>52808</xdr:rowOff>
    </xdr:from>
    <xdr:ext cx="1088139" cy="1489364"/>
    <xdr:pic>
      <xdr:nvPicPr>
        <xdr:cNvPr id="254" name="Picture 253" descr="1992-93 Fleer - All-Stars #1 Michael Adams Front">
          <a:extLst>
            <a:ext uri="{FF2B5EF4-FFF2-40B4-BE49-F238E27FC236}">
              <a16:creationId xmlns:a16="http://schemas.microsoft.com/office/drawing/2014/main" id="{1D14CCBE-C2EB-6043-B39E-AA01CA22C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70070" y="2348920"/>
          <a:ext cx="1489364" cy="1088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22</xdr:row>
      <xdr:rowOff>0</xdr:rowOff>
    </xdr:from>
    <xdr:ext cx="1082821" cy="1502791"/>
    <xdr:pic>
      <xdr:nvPicPr>
        <xdr:cNvPr id="255" name="Picture 254" descr="1992-93 Fleer - Rookie Sensations #12 Larry Stewart Front">
          <a:extLst>
            <a:ext uri="{FF2B5EF4-FFF2-40B4-BE49-F238E27FC236}">
              <a16:creationId xmlns:a16="http://schemas.microsoft.com/office/drawing/2014/main" id="{CF117BD6-3769-9F45-8BA1-0EDBB542D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4191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21</xdr:row>
      <xdr:rowOff>0</xdr:rowOff>
    </xdr:from>
    <xdr:ext cx="1082821" cy="1502791"/>
    <xdr:pic>
      <xdr:nvPicPr>
        <xdr:cNvPr id="256" name="Picture 255" descr="1992-93 Fleer - Rookie Sensations #11 Steve Smith Front">
          <a:extLst>
            <a:ext uri="{FF2B5EF4-FFF2-40B4-BE49-F238E27FC236}">
              <a16:creationId xmlns:a16="http://schemas.microsoft.com/office/drawing/2014/main" id="{A28CB516-C1BB-4549-9178-DF814ED54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4000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20</xdr:row>
      <xdr:rowOff>0</xdr:rowOff>
    </xdr:from>
    <xdr:ext cx="1069012" cy="1502791"/>
    <xdr:pic>
      <xdr:nvPicPr>
        <xdr:cNvPr id="257" name="Picture 256" descr="1992-93 Fleer - Rookie Sensations #10 Doug Smith Front">
          <a:extLst>
            <a:ext uri="{FF2B5EF4-FFF2-40B4-BE49-F238E27FC236}">
              <a16:creationId xmlns:a16="http://schemas.microsoft.com/office/drawing/2014/main" id="{F32692FB-B56F-E545-BA5C-05DFAFB13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3810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19</xdr:row>
      <xdr:rowOff>0</xdr:rowOff>
    </xdr:from>
    <xdr:ext cx="1082821" cy="1502791"/>
    <xdr:pic>
      <xdr:nvPicPr>
        <xdr:cNvPr id="258" name="Picture 257" descr="1992-93 Fleer - Rookie Sensations #9 Stanley Roberts Front">
          <a:extLst>
            <a:ext uri="{FF2B5EF4-FFF2-40B4-BE49-F238E27FC236}">
              <a16:creationId xmlns:a16="http://schemas.microsoft.com/office/drawing/2014/main" id="{9A23F18B-FDE1-3940-ACA6-3966EC53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3619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18</xdr:row>
      <xdr:rowOff>0</xdr:rowOff>
    </xdr:from>
    <xdr:ext cx="1083931" cy="1502791"/>
    <xdr:pic>
      <xdr:nvPicPr>
        <xdr:cNvPr id="259" name="Picture 258" descr="1992-93 Fleer - Rookie Sensations #8 Billy Owens Front">
          <a:extLst>
            <a:ext uri="{FF2B5EF4-FFF2-40B4-BE49-F238E27FC236}">
              <a16:creationId xmlns:a16="http://schemas.microsoft.com/office/drawing/2014/main" id="{4D5E9596-CEE5-224B-8AF3-0539293A5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3429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17</xdr:row>
      <xdr:rowOff>0</xdr:rowOff>
    </xdr:from>
    <xdr:ext cx="1083931" cy="1502791"/>
    <xdr:pic>
      <xdr:nvPicPr>
        <xdr:cNvPr id="260" name="Picture 259" descr="1992-93 Fleer - Rookie Sensations #7 Dikembe Mutombo Front">
          <a:extLst>
            <a:ext uri="{FF2B5EF4-FFF2-40B4-BE49-F238E27FC236}">
              <a16:creationId xmlns:a16="http://schemas.microsoft.com/office/drawing/2014/main" id="{A11C5C4A-D430-D243-9E17-A68E5EBF8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3238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16</xdr:row>
      <xdr:rowOff>0</xdr:rowOff>
    </xdr:from>
    <xdr:ext cx="1069012" cy="1502791"/>
    <xdr:pic>
      <xdr:nvPicPr>
        <xdr:cNvPr id="261" name="Picture 260" descr="1992-93 Fleer - Rookie Sensations #6 Mark Macon Front">
          <a:extLst>
            <a:ext uri="{FF2B5EF4-FFF2-40B4-BE49-F238E27FC236}">
              <a16:creationId xmlns:a16="http://schemas.microsoft.com/office/drawing/2014/main" id="{23D6B8D0-D028-524C-8BA5-9787D96DD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3048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15</xdr:row>
      <xdr:rowOff>0</xdr:rowOff>
    </xdr:from>
    <xdr:ext cx="1069012" cy="1502791"/>
    <xdr:pic>
      <xdr:nvPicPr>
        <xdr:cNvPr id="262" name="Picture 261" descr="1992-93 Fleer - Rookie Sensations #5 Larry Johnson Front">
          <a:extLst>
            <a:ext uri="{FF2B5EF4-FFF2-40B4-BE49-F238E27FC236}">
              <a16:creationId xmlns:a16="http://schemas.microsoft.com/office/drawing/2014/main" id="{B485B682-30B3-4049-994A-B1F9D82C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2857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14</xdr:row>
      <xdr:rowOff>0</xdr:rowOff>
    </xdr:from>
    <xdr:ext cx="1101069" cy="1502791"/>
    <xdr:pic>
      <xdr:nvPicPr>
        <xdr:cNvPr id="263" name="Picture 262" descr="1992-93 Fleer - Rookie Sensations #4 Rick Fox Front">
          <a:extLst>
            <a:ext uri="{FF2B5EF4-FFF2-40B4-BE49-F238E27FC236}">
              <a16:creationId xmlns:a16="http://schemas.microsoft.com/office/drawing/2014/main" id="{CD50D0B9-6231-F148-A858-823FBC00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2667000"/>
          <a:ext cx="1101069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13</xdr:row>
      <xdr:rowOff>0</xdr:rowOff>
    </xdr:from>
    <xdr:ext cx="1069012" cy="1502791"/>
    <xdr:pic>
      <xdr:nvPicPr>
        <xdr:cNvPr id="264" name="Picture 263" descr="1992-93 Fleer - Rookie Sensations #3 Terrell Brandon Front">
          <a:extLst>
            <a:ext uri="{FF2B5EF4-FFF2-40B4-BE49-F238E27FC236}">
              <a16:creationId xmlns:a16="http://schemas.microsoft.com/office/drawing/2014/main" id="{9DFBB214-5791-C841-A324-F6FEA4729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2476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12</xdr:row>
      <xdr:rowOff>0</xdr:rowOff>
    </xdr:from>
    <xdr:ext cx="1082821" cy="1502791"/>
    <xdr:pic>
      <xdr:nvPicPr>
        <xdr:cNvPr id="265" name="Picture 264" descr="1992-93 Fleer - Rookie Sensations #2 Stacey Augmon Front">
          <a:extLst>
            <a:ext uri="{FF2B5EF4-FFF2-40B4-BE49-F238E27FC236}">
              <a16:creationId xmlns:a16="http://schemas.microsoft.com/office/drawing/2014/main" id="{7887B33F-F325-FF49-97FF-403CA754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2286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108</xdr:col>
      <xdr:colOff>0</xdr:colOff>
      <xdr:row>11</xdr:row>
      <xdr:rowOff>0</xdr:rowOff>
    </xdr:from>
    <xdr:ext cx="1069012" cy="1502791"/>
    <xdr:pic>
      <xdr:nvPicPr>
        <xdr:cNvPr id="266" name="Picture 265" descr="1992-93 Fleer - Rookie Sensations #1 Greg Anthony Front">
          <a:extLst>
            <a:ext uri="{FF2B5EF4-FFF2-40B4-BE49-F238E27FC236}">
              <a16:creationId xmlns:a16="http://schemas.microsoft.com/office/drawing/2014/main" id="{7749E6CA-6F2D-7841-9012-7CA4F36C8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0" y="2095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37</xdr:row>
      <xdr:rowOff>0</xdr:rowOff>
    </xdr:from>
    <xdr:ext cx="1081866" cy="1502791"/>
    <xdr:pic>
      <xdr:nvPicPr>
        <xdr:cNvPr id="267" name="Picture 266" descr="1992-93 Fleer - Team Leaders #27 Pervis Ellison Front">
          <a:extLst>
            <a:ext uri="{FF2B5EF4-FFF2-40B4-BE49-F238E27FC236}">
              <a16:creationId xmlns:a16="http://schemas.microsoft.com/office/drawing/2014/main" id="{0097C084-D46E-324E-B363-983B18638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7048500"/>
          <a:ext cx="1081866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36</xdr:row>
      <xdr:rowOff>0</xdr:rowOff>
    </xdr:from>
    <xdr:ext cx="1082821" cy="1502791"/>
    <xdr:pic>
      <xdr:nvPicPr>
        <xdr:cNvPr id="268" name="Picture 267" descr="1992-93 Fleer - Team Leaders #26 Karl Malone Front">
          <a:extLst>
            <a:ext uri="{FF2B5EF4-FFF2-40B4-BE49-F238E27FC236}">
              <a16:creationId xmlns:a16="http://schemas.microsoft.com/office/drawing/2014/main" id="{1AF43098-139C-4441-AC42-B0369E86D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6858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35</xdr:row>
      <xdr:rowOff>0</xdr:rowOff>
    </xdr:from>
    <xdr:ext cx="1083931" cy="1502791"/>
    <xdr:pic>
      <xdr:nvPicPr>
        <xdr:cNvPr id="269" name="Picture 268" descr="1992-93 Fleer - Team Leaders #25 Ricky Pierce Front">
          <a:extLst>
            <a:ext uri="{FF2B5EF4-FFF2-40B4-BE49-F238E27FC236}">
              <a16:creationId xmlns:a16="http://schemas.microsoft.com/office/drawing/2014/main" id="{54FD9B3D-9881-E34F-AB95-41D84947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6667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34</xdr:row>
      <xdr:rowOff>0</xdr:rowOff>
    </xdr:from>
    <xdr:ext cx="1083931" cy="1502791"/>
    <xdr:pic>
      <xdr:nvPicPr>
        <xdr:cNvPr id="270" name="Picture 269" descr="1992-93 Fleer - Team Leaders #24 David Robinson Front">
          <a:extLst>
            <a:ext uri="{FF2B5EF4-FFF2-40B4-BE49-F238E27FC236}">
              <a16:creationId xmlns:a16="http://schemas.microsoft.com/office/drawing/2014/main" id="{74DA9DE0-68A8-A747-BFF5-1104D8EC2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6477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33</xdr:row>
      <xdr:rowOff>0</xdr:rowOff>
    </xdr:from>
    <xdr:ext cx="1069012" cy="1502791"/>
    <xdr:pic>
      <xdr:nvPicPr>
        <xdr:cNvPr id="271" name="Picture 270" descr="1992-93 Fleer - Team Leaders #23 Mitch Richmond Front">
          <a:extLst>
            <a:ext uri="{FF2B5EF4-FFF2-40B4-BE49-F238E27FC236}">
              <a16:creationId xmlns:a16="http://schemas.microsoft.com/office/drawing/2014/main" id="{B607A3D3-E3D6-D745-A64C-468C9A13C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6286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32</xdr:row>
      <xdr:rowOff>0</xdr:rowOff>
    </xdr:from>
    <xdr:ext cx="1082821" cy="1502791"/>
    <xdr:pic>
      <xdr:nvPicPr>
        <xdr:cNvPr id="272" name="Picture 271" descr="1992-93 Fleer - Team Leaders #22 Clyde Drexler Front">
          <a:extLst>
            <a:ext uri="{FF2B5EF4-FFF2-40B4-BE49-F238E27FC236}">
              <a16:creationId xmlns:a16="http://schemas.microsoft.com/office/drawing/2014/main" id="{ECB9BBFC-2F86-DE42-94ED-370F84F8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6096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31</xdr:row>
      <xdr:rowOff>0</xdr:rowOff>
    </xdr:from>
    <xdr:ext cx="1082821" cy="1502791"/>
    <xdr:pic>
      <xdr:nvPicPr>
        <xdr:cNvPr id="273" name="Picture 272" descr="1992-93 Fleer - Team Leaders #21 Kevin Johnson Front">
          <a:extLst>
            <a:ext uri="{FF2B5EF4-FFF2-40B4-BE49-F238E27FC236}">
              <a16:creationId xmlns:a16="http://schemas.microsoft.com/office/drawing/2014/main" id="{FF830FA3-1328-C449-BA47-B0EA30277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5905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25</xdr:row>
      <xdr:rowOff>0</xdr:rowOff>
    </xdr:from>
    <xdr:ext cx="1082821" cy="1502791"/>
    <xdr:pic>
      <xdr:nvPicPr>
        <xdr:cNvPr id="274" name="Picture 273" descr="1992-93 Fleer - Team Leaders #15 Alvin Robertson Front">
          <a:extLst>
            <a:ext uri="{FF2B5EF4-FFF2-40B4-BE49-F238E27FC236}">
              <a16:creationId xmlns:a16="http://schemas.microsoft.com/office/drawing/2014/main" id="{AAD24BC3-EDA9-A540-BD4E-C35C6B8C4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4762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24</xdr:row>
      <xdr:rowOff>0</xdr:rowOff>
    </xdr:from>
    <xdr:ext cx="1069012" cy="1502791"/>
    <xdr:pic>
      <xdr:nvPicPr>
        <xdr:cNvPr id="275" name="Picture 274" descr="1992-93 Fleer - Team Leaders #14 Glen Rice Front">
          <a:extLst>
            <a:ext uri="{FF2B5EF4-FFF2-40B4-BE49-F238E27FC236}">
              <a16:creationId xmlns:a16="http://schemas.microsoft.com/office/drawing/2014/main" id="{D12A701E-BE10-1245-9665-476E29725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4572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23</xdr:row>
      <xdr:rowOff>0</xdr:rowOff>
    </xdr:from>
    <xdr:ext cx="1069012" cy="1502791"/>
    <xdr:pic>
      <xdr:nvPicPr>
        <xdr:cNvPr id="276" name="Picture 275" descr="1992-93 Fleer - Team Leaders #13 James Worthy Front">
          <a:extLst>
            <a:ext uri="{FF2B5EF4-FFF2-40B4-BE49-F238E27FC236}">
              <a16:creationId xmlns:a16="http://schemas.microsoft.com/office/drawing/2014/main" id="{ABB1922F-D1C8-864A-ABE5-F92F9D60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4381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22</xdr:row>
      <xdr:rowOff>0</xdr:rowOff>
    </xdr:from>
    <xdr:ext cx="1082821" cy="1502791"/>
    <xdr:pic>
      <xdr:nvPicPr>
        <xdr:cNvPr id="277" name="Picture 276" descr="1992-93 Fleer - Team Leaders #12 Danny Manning Front">
          <a:extLst>
            <a:ext uri="{FF2B5EF4-FFF2-40B4-BE49-F238E27FC236}">
              <a16:creationId xmlns:a16="http://schemas.microsoft.com/office/drawing/2014/main" id="{9FE98885-F5D7-204C-8B53-F18D6AC4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4191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21</xdr:row>
      <xdr:rowOff>0</xdr:rowOff>
    </xdr:from>
    <xdr:ext cx="1069012" cy="1502791"/>
    <xdr:pic>
      <xdr:nvPicPr>
        <xdr:cNvPr id="278" name="Picture 277" descr="1992-93 Fleer - Team Leaders #11 Reggie Miller Front">
          <a:extLst>
            <a:ext uri="{FF2B5EF4-FFF2-40B4-BE49-F238E27FC236}">
              <a16:creationId xmlns:a16="http://schemas.microsoft.com/office/drawing/2014/main" id="{D0074092-65BE-C845-A185-07E0E0492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4000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20</xdr:row>
      <xdr:rowOff>0</xdr:rowOff>
    </xdr:from>
    <xdr:ext cx="1069012" cy="1502791"/>
    <xdr:pic>
      <xdr:nvPicPr>
        <xdr:cNvPr id="279" name="Picture 278" descr="1992-93 Fleer - Team Leaders #10 Hakeem Olajuwon Front">
          <a:extLst>
            <a:ext uri="{FF2B5EF4-FFF2-40B4-BE49-F238E27FC236}">
              <a16:creationId xmlns:a16="http://schemas.microsoft.com/office/drawing/2014/main" id="{E47BB167-0124-F847-BC77-29D20B9E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3810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19</xdr:row>
      <xdr:rowOff>0</xdr:rowOff>
    </xdr:from>
    <xdr:ext cx="1082821" cy="1502791"/>
    <xdr:pic>
      <xdr:nvPicPr>
        <xdr:cNvPr id="280" name="Picture 279" descr="1992-93 Fleer - Team Leaders #9 Chris Mullin Front">
          <a:extLst>
            <a:ext uri="{FF2B5EF4-FFF2-40B4-BE49-F238E27FC236}">
              <a16:creationId xmlns:a16="http://schemas.microsoft.com/office/drawing/2014/main" id="{4930AD18-84C2-F943-A17D-F60F8E11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3619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18</xdr:row>
      <xdr:rowOff>0</xdr:rowOff>
    </xdr:from>
    <xdr:ext cx="1069012" cy="1502791"/>
    <xdr:pic>
      <xdr:nvPicPr>
        <xdr:cNvPr id="281" name="Picture 280" descr="1992-93 Fleer - Team Leaders #8 Isiah Thomas Front">
          <a:extLst>
            <a:ext uri="{FF2B5EF4-FFF2-40B4-BE49-F238E27FC236}">
              <a16:creationId xmlns:a16="http://schemas.microsoft.com/office/drawing/2014/main" id="{7E66E3FE-F1EA-1E47-B5C9-96B46F36C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3429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17</xdr:row>
      <xdr:rowOff>0</xdr:rowOff>
    </xdr:from>
    <xdr:ext cx="1083931" cy="1502791"/>
    <xdr:pic>
      <xdr:nvPicPr>
        <xdr:cNvPr id="282" name="Picture 281" descr="1992-93 Fleer - Team Leaders #7 Dikembe Mutombo Front">
          <a:extLst>
            <a:ext uri="{FF2B5EF4-FFF2-40B4-BE49-F238E27FC236}">
              <a16:creationId xmlns:a16="http://schemas.microsoft.com/office/drawing/2014/main" id="{6FC88C8F-258A-2946-BBF1-FBD5DBDF4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3238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16</xdr:row>
      <xdr:rowOff>0</xdr:rowOff>
    </xdr:from>
    <xdr:ext cx="1082821" cy="1502791"/>
    <xdr:pic>
      <xdr:nvPicPr>
        <xdr:cNvPr id="283" name="Picture 282" descr="1992-93 Fleer - Team Leaders #6 Terry Davis Front">
          <a:extLst>
            <a:ext uri="{FF2B5EF4-FFF2-40B4-BE49-F238E27FC236}">
              <a16:creationId xmlns:a16="http://schemas.microsoft.com/office/drawing/2014/main" id="{04045509-D65B-A849-95FC-2B88BB957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3048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1</xdr:colOff>
      <xdr:row>15</xdr:row>
      <xdr:rowOff>0</xdr:rowOff>
    </xdr:from>
    <xdr:ext cx="1064727" cy="1502791"/>
    <xdr:pic>
      <xdr:nvPicPr>
        <xdr:cNvPr id="284" name="Picture 283" descr="1992-93 Fleer - Team Leaders #5 Mark Price Front">
          <a:extLst>
            <a:ext uri="{FF2B5EF4-FFF2-40B4-BE49-F238E27FC236}">
              <a16:creationId xmlns:a16="http://schemas.microsoft.com/office/drawing/2014/main" id="{F7104E31-A591-5841-834E-14B99C1A2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1" y="28575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14</xdr:row>
      <xdr:rowOff>0</xdr:rowOff>
    </xdr:from>
    <xdr:ext cx="1083931" cy="1502791"/>
    <xdr:pic>
      <xdr:nvPicPr>
        <xdr:cNvPr id="285" name="Picture 284" descr="1992-93 Fleer - Team Leaders #4 Michael Jordan Front">
          <a:extLst>
            <a:ext uri="{FF2B5EF4-FFF2-40B4-BE49-F238E27FC236}">
              <a16:creationId xmlns:a16="http://schemas.microsoft.com/office/drawing/2014/main" id="{C982005E-A669-134F-B9CB-FC8EBAD2B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2667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13</xdr:row>
      <xdr:rowOff>0</xdr:rowOff>
    </xdr:from>
    <xdr:ext cx="1069012" cy="1502791"/>
    <xdr:pic>
      <xdr:nvPicPr>
        <xdr:cNvPr id="286" name="Picture 285" descr="1992-93 Fleer - Team Leaders #3 Larry Johnson Front">
          <a:extLst>
            <a:ext uri="{FF2B5EF4-FFF2-40B4-BE49-F238E27FC236}">
              <a16:creationId xmlns:a16="http://schemas.microsoft.com/office/drawing/2014/main" id="{4FC4C2FB-ACF2-1349-8B7B-A27440552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2476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12</xdr:row>
      <xdr:rowOff>0</xdr:rowOff>
    </xdr:from>
    <xdr:ext cx="1082821" cy="1502791"/>
    <xdr:pic>
      <xdr:nvPicPr>
        <xdr:cNvPr id="287" name="Picture 286" descr="1992-93 Fleer - Team Leaders #2 Reggie Lewis Front">
          <a:extLst>
            <a:ext uri="{FF2B5EF4-FFF2-40B4-BE49-F238E27FC236}">
              <a16:creationId xmlns:a16="http://schemas.microsoft.com/office/drawing/2014/main" id="{95D5FAAE-A407-544E-8D42-CF27A5EBD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2286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11</xdr:row>
      <xdr:rowOff>0</xdr:rowOff>
    </xdr:from>
    <xdr:ext cx="1082821" cy="1502791"/>
    <xdr:pic>
      <xdr:nvPicPr>
        <xdr:cNvPr id="288" name="Picture 287" descr="1992-93 Fleer - Team Leaders #1 Dominique Wilkins Front">
          <a:extLst>
            <a:ext uri="{FF2B5EF4-FFF2-40B4-BE49-F238E27FC236}">
              <a16:creationId xmlns:a16="http://schemas.microsoft.com/office/drawing/2014/main" id="{8D4E3B68-37DE-FE4E-8BEC-538ED25C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2095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23813</xdr:colOff>
      <xdr:row>30</xdr:row>
      <xdr:rowOff>23813</xdr:rowOff>
    </xdr:from>
    <xdr:ext cx="1076471" cy="1499616"/>
    <xdr:pic>
      <xdr:nvPicPr>
        <xdr:cNvPr id="289" name="Picture 288" descr="1992-93 Fleer - Team Leaders #20 Hersey Hawkins Front">
          <a:extLst>
            <a:ext uri="{FF2B5EF4-FFF2-40B4-BE49-F238E27FC236}">
              <a16:creationId xmlns:a16="http://schemas.microsoft.com/office/drawing/2014/main" id="{69356B05-0DE5-0E42-BD69-2E3041CE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6513" y="5738813"/>
          <a:ext cx="1076471" cy="149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23813</xdr:colOff>
      <xdr:row>29</xdr:row>
      <xdr:rowOff>23813</xdr:rowOff>
    </xdr:from>
    <xdr:ext cx="1076471" cy="1499616"/>
    <xdr:pic>
      <xdr:nvPicPr>
        <xdr:cNvPr id="290" name="Picture 289" descr="1992-93 Fleer - Team Leaders #19 Scott Skiles Front">
          <a:extLst>
            <a:ext uri="{FF2B5EF4-FFF2-40B4-BE49-F238E27FC236}">
              <a16:creationId xmlns:a16="http://schemas.microsoft.com/office/drawing/2014/main" id="{25BA6E40-0B2A-BB4A-B351-B788726C5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6513" y="5548313"/>
          <a:ext cx="1076471" cy="149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23813</xdr:colOff>
      <xdr:row>28</xdr:row>
      <xdr:rowOff>23813</xdr:rowOff>
    </xdr:from>
    <xdr:ext cx="1078537" cy="1499616"/>
    <xdr:pic>
      <xdr:nvPicPr>
        <xdr:cNvPr id="291" name="Picture 290" descr="1992-93 Fleer - Team Leaders #18 Patrick Ewing Front">
          <a:extLst>
            <a:ext uri="{FF2B5EF4-FFF2-40B4-BE49-F238E27FC236}">
              <a16:creationId xmlns:a16="http://schemas.microsoft.com/office/drawing/2014/main" id="{577D41B7-E760-4242-9FF0-C0054AEE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6513" y="5357813"/>
          <a:ext cx="1078537" cy="149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23813</xdr:colOff>
      <xdr:row>27</xdr:row>
      <xdr:rowOff>23813</xdr:rowOff>
    </xdr:from>
    <xdr:ext cx="1076471" cy="1499616"/>
    <xdr:pic>
      <xdr:nvPicPr>
        <xdr:cNvPr id="292" name="Picture 291" descr="1992-93 Fleer - Team Leaders #17 Derrick Coleman Front">
          <a:extLst>
            <a:ext uri="{FF2B5EF4-FFF2-40B4-BE49-F238E27FC236}">
              <a16:creationId xmlns:a16="http://schemas.microsoft.com/office/drawing/2014/main" id="{6B43A3B2-D167-6B49-9B9D-3EBCFAFB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6513" y="5167313"/>
          <a:ext cx="1076471" cy="149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117</xdr:col>
      <xdr:colOff>0</xdr:colOff>
      <xdr:row>26</xdr:row>
      <xdr:rowOff>0</xdr:rowOff>
    </xdr:from>
    <xdr:ext cx="1069012" cy="1502791"/>
    <xdr:pic>
      <xdr:nvPicPr>
        <xdr:cNvPr id="293" name="Picture 292" descr="1992-93 Fleer - Team Leaders #16 Tony Campbell Front">
          <a:extLst>
            <a:ext uri="{FF2B5EF4-FFF2-40B4-BE49-F238E27FC236}">
              <a16:creationId xmlns:a16="http://schemas.microsoft.com/office/drawing/2014/main" id="{EB199BCF-11B5-9E40-9E0C-ABBD9838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2700" y="4953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25</xdr:row>
      <xdr:rowOff>0</xdr:rowOff>
    </xdr:from>
    <xdr:ext cx="1082821" cy="1502791"/>
    <xdr:pic>
      <xdr:nvPicPr>
        <xdr:cNvPr id="294" name="Picture 293" descr="1992-93 Fleer - Total D #15 Rony Seikaly Front">
          <a:extLst>
            <a:ext uri="{FF2B5EF4-FFF2-40B4-BE49-F238E27FC236}">
              <a16:creationId xmlns:a16="http://schemas.microsoft.com/office/drawing/2014/main" id="{2EF86020-9A3D-0341-BD99-81E8F19BC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4762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24</xdr:row>
      <xdr:rowOff>0</xdr:rowOff>
    </xdr:from>
    <xdr:ext cx="1069012" cy="1502791"/>
    <xdr:pic>
      <xdr:nvPicPr>
        <xdr:cNvPr id="295" name="Picture 294" descr="1992-93 Fleer - Total D #14 Hakeem Olajuwon Front">
          <a:extLst>
            <a:ext uri="{FF2B5EF4-FFF2-40B4-BE49-F238E27FC236}">
              <a16:creationId xmlns:a16="http://schemas.microsoft.com/office/drawing/2014/main" id="{0C82A6BE-DB3D-1E4C-B01B-8240A429D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4572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23</xdr:row>
      <xdr:rowOff>0</xdr:rowOff>
    </xdr:from>
    <xdr:ext cx="1069012" cy="1502791"/>
    <xdr:pic>
      <xdr:nvPicPr>
        <xdr:cNvPr id="296" name="Picture 295" descr="1992-93 Fleer - Total D #13 Mookie Blaylock Front">
          <a:extLst>
            <a:ext uri="{FF2B5EF4-FFF2-40B4-BE49-F238E27FC236}">
              <a16:creationId xmlns:a16="http://schemas.microsoft.com/office/drawing/2014/main" id="{9E120304-4A0C-B246-AF96-1937E64BB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4381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22</xdr:row>
      <xdr:rowOff>0</xdr:rowOff>
    </xdr:from>
    <xdr:ext cx="1082821" cy="1502791"/>
    <xdr:pic>
      <xdr:nvPicPr>
        <xdr:cNvPr id="297" name="Picture 296" descr="1992-93 Fleer - Total D #12 Dikembe Mutombo Front">
          <a:extLst>
            <a:ext uri="{FF2B5EF4-FFF2-40B4-BE49-F238E27FC236}">
              <a16:creationId xmlns:a16="http://schemas.microsoft.com/office/drawing/2014/main" id="{8B06FBBA-D590-334E-AB8A-F90BB6E9B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4191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21</xdr:row>
      <xdr:rowOff>0</xdr:rowOff>
    </xdr:from>
    <xdr:ext cx="1069012" cy="1502791"/>
    <xdr:pic>
      <xdr:nvPicPr>
        <xdr:cNvPr id="298" name="Picture 297" descr="1992-93 Fleer - Total D #11 Alvin Robertson Front">
          <a:extLst>
            <a:ext uri="{FF2B5EF4-FFF2-40B4-BE49-F238E27FC236}">
              <a16:creationId xmlns:a16="http://schemas.microsoft.com/office/drawing/2014/main" id="{B63F3F82-5E78-1145-8D6C-47ECC2DB6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4000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20</xdr:row>
      <xdr:rowOff>0</xdr:rowOff>
    </xdr:from>
    <xdr:ext cx="1083931" cy="1502791"/>
    <xdr:pic>
      <xdr:nvPicPr>
        <xdr:cNvPr id="299" name="Picture 298" descr="1992-93 Fleer - Total D #10 Buck Williams Front">
          <a:extLst>
            <a:ext uri="{FF2B5EF4-FFF2-40B4-BE49-F238E27FC236}">
              <a16:creationId xmlns:a16="http://schemas.microsoft.com/office/drawing/2014/main" id="{A0CDA6C5-D539-6845-8973-83ABF2CD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3810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19</xdr:row>
      <xdr:rowOff>0</xdr:rowOff>
    </xdr:from>
    <xdr:ext cx="1082821" cy="1502791"/>
    <xdr:pic>
      <xdr:nvPicPr>
        <xdr:cNvPr id="300" name="Picture 299" descr="1992-93 Fleer - Total D #9 Larry Nance Front">
          <a:extLst>
            <a:ext uri="{FF2B5EF4-FFF2-40B4-BE49-F238E27FC236}">
              <a16:creationId xmlns:a16="http://schemas.microsoft.com/office/drawing/2014/main" id="{E9EBBB62-6F97-B74C-A36A-CFE87E58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3619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18</xdr:row>
      <xdr:rowOff>0</xdr:rowOff>
    </xdr:from>
    <xdr:ext cx="1069012" cy="1502791"/>
    <xdr:pic>
      <xdr:nvPicPr>
        <xdr:cNvPr id="301" name="Picture 300" descr="1992-93 Fleer - Total D #8 Micheal Williams Front">
          <a:extLst>
            <a:ext uri="{FF2B5EF4-FFF2-40B4-BE49-F238E27FC236}">
              <a16:creationId xmlns:a16="http://schemas.microsoft.com/office/drawing/2014/main" id="{920B66AA-6358-6049-B9B6-C093FB61B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3429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17</xdr:row>
      <xdr:rowOff>0</xdr:rowOff>
    </xdr:from>
    <xdr:ext cx="1082821" cy="1502791"/>
    <xdr:pic>
      <xdr:nvPicPr>
        <xdr:cNvPr id="302" name="Picture 301" descr="1992-93 Fleer - Total D #7 Patrick Ewing Front">
          <a:extLst>
            <a:ext uri="{FF2B5EF4-FFF2-40B4-BE49-F238E27FC236}">
              <a16:creationId xmlns:a16="http://schemas.microsoft.com/office/drawing/2014/main" id="{733895B5-FB42-5F4F-B6EA-35A0627FB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3238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16</xdr:row>
      <xdr:rowOff>0</xdr:rowOff>
    </xdr:from>
    <xdr:ext cx="1082821" cy="1502791"/>
    <xdr:pic>
      <xdr:nvPicPr>
        <xdr:cNvPr id="303" name="Picture 302" descr="1992-93 Fleer - Total D #6 John Stockton Front">
          <a:extLst>
            <a:ext uri="{FF2B5EF4-FFF2-40B4-BE49-F238E27FC236}">
              <a16:creationId xmlns:a16="http://schemas.microsoft.com/office/drawing/2014/main" id="{502D19DA-51AB-444B-A605-AC7A72967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3048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15</xdr:row>
      <xdr:rowOff>0</xdr:rowOff>
    </xdr:from>
    <xdr:ext cx="1069012" cy="1502791"/>
    <xdr:pic>
      <xdr:nvPicPr>
        <xdr:cNvPr id="304" name="Picture 303" descr="1992-93 Fleer - Total D #5 Michael Jordan Front">
          <a:extLst>
            <a:ext uri="{FF2B5EF4-FFF2-40B4-BE49-F238E27FC236}">
              <a16:creationId xmlns:a16="http://schemas.microsoft.com/office/drawing/2014/main" id="{1525A6A5-75AD-E244-A94D-04803A8E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2857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14</xdr:row>
      <xdr:rowOff>0</xdr:rowOff>
    </xdr:from>
    <xdr:ext cx="1069012" cy="1502791"/>
    <xdr:pic>
      <xdr:nvPicPr>
        <xdr:cNvPr id="305" name="Picture 304" descr="1992-93 Fleer - Total D #4 Joe Dumars Front">
          <a:extLst>
            <a:ext uri="{FF2B5EF4-FFF2-40B4-BE49-F238E27FC236}">
              <a16:creationId xmlns:a16="http://schemas.microsoft.com/office/drawing/2014/main" id="{75861A51-3F64-B941-BD70-1C6EE5C9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2667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13</xdr:row>
      <xdr:rowOff>0</xdr:rowOff>
    </xdr:from>
    <xdr:ext cx="1086150" cy="1502791"/>
    <xdr:pic>
      <xdr:nvPicPr>
        <xdr:cNvPr id="306" name="Picture 305" descr="1992-93 Fleer - Total D #3 Scottie Pippen Front">
          <a:extLst>
            <a:ext uri="{FF2B5EF4-FFF2-40B4-BE49-F238E27FC236}">
              <a16:creationId xmlns:a16="http://schemas.microsoft.com/office/drawing/2014/main" id="{B7C88FE8-CD1E-1E40-9783-C42C3F4C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2476500"/>
          <a:ext cx="1086150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12</xdr:row>
      <xdr:rowOff>0</xdr:rowOff>
    </xdr:from>
    <xdr:ext cx="1082821" cy="1502791"/>
    <xdr:pic>
      <xdr:nvPicPr>
        <xdr:cNvPr id="307" name="Picture 306" descr="1992-93 Fleer - Total D #2 Dennis Rodman Front">
          <a:extLst>
            <a:ext uri="{FF2B5EF4-FFF2-40B4-BE49-F238E27FC236}">
              <a16:creationId xmlns:a16="http://schemas.microsoft.com/office/drawing/2014/main" id="{F05DDB2F-69E3-F240-B8D1-A89EBF2B2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2286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126</xdr:col>
      <xdr:colOff>0</xdr:colOff>
      <xdr:row>11</xdr:row>
      <xdr:rowOff>0</xdr:rowOff>
    </xdr:from>
    <xdr:ext cx="1069012" cy="1502791"/>
    <xdr:pic>
      <xdr:nvPicPr>
        <xdr:cNvPr id="308" name="Picture 307" descr="1992-93 Fleer - Total D #1 David Robinson Front">
          <a:extLst>
            <a:ext uri="{FF2B5EF4-FFF2-40B4-BE49-F238E27FC236}">
              <a16:creationId xmlns:a16="http://schemas.microsoft.com/office/drawing/2014/main" id="{2ACA5052-2A96-F34B-B4BA-F7685C33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0" y="2095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28</xdr:row>
      <xdr:rowOff>0</xdr:rowOff>
    </xdr:from>
    <xdr:ext cx="1069012" cy="1502791"/>
    <xdr:pic>
      <xdr:nvPicPr>
        <xdr:cNvPr id="309" name="Picture 308" descr="1992-93 Fleer - Sharpshooters #18 Rolando Blackman Front">
          <a:extLst>
            <a:ext uri="{FF2B5EF4-FFF2-40B4-BE49-F238E27FC236}">
              <a16:creationId xmlns:a16="http://schemas.microsoft.com/office/drawing/2014/main" id="{8AD2AB31-044D-1144-BC8B-5060AF2F4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5334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27</xdr:row>
      <xdr:rowOff>0</xdr:rowOff>
    </xdr:from>
    <xdr:ext cx="1069012" cy="1502791"/>
    <xdr:pic>
      <xdr:nvPicPr>
        <xdr:cNvPr id="310" name="Picture 309" descr="1992-93 Fleer - Sharpshooters #17 Chris Mullin Front">
          <a:extLst>
            <a:ext uri="{FF2B5EF4-FFF2-40B4-BE49-F238E27FC236}">
              <a16:creationId xmlns:a16="http://schemas.microsoft.com/office/drawing/2014/main" id="{6069A73F-DA45-AC44-8A04-120BB138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5143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26</xdr:row>
      <xdr:rowOff>0</xdr:rowOff>
    </xdr:from>
    <xdr:ext cx="1082821" cy="1502791"/>
    <xdr:pic>
      <xdr:nvPicPr>
        <xdr:cNvPr id="311" name="Picture 310" descr="1992-93 Fleer - Sharpshooters #16 Dell Curry Front">
          <a:extLst>
            <a:ext uri="{FF2B5EF4-FFF2-40B4-BE49-F238E27FC236}">
              <a16:creationId xmlns:a16="http://schemas.microsoft.com/office/drawing/2014/main" id="{5998A317-A641-A54E-966C-A948FD010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4953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25</xdr:row>
      <xdr:rowOff>0</xdr:rowOff>
    </xdr:from>
    <xdr:ext cx="1083931" cy="1502791"/>
    <xdr:pic>
      <xdr:nvPicPr>
        <xdr:cNvPr id="312" name="Picture 311" descr="1992-93 Fleer - Sharpshooters #15 Craig Ehlo Front">
          <a:extLst>
            <a:ext uri="{FF2B5EF4-FFF2-40B4-BE49-F238E27FC236}">
              <a16:creationId xmlns:a16="http://schemas.microsoft.com/office/drawing/2014/main" id="{BDEE9754-7553-5D40-BD72-D19E7F43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4762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24</xdr:row>
      <xdr:rowOff>0</xdr:rowOff>
    </xdr:from>
    <xdr:ext cx="1064573" cy="1502791"/>
    <xdr:pic>
      <xdr:nvPicPr>
        <xdr:cNvPr id="313" name="Picture 312" descr="1992-93 Fleer - Sharpshooters #14 Mitch Richmond Front">
          <a:extLst>
            <a:ext uri="{FF2B5EF4-FFF2-40B4-BE49-F238E27FC236}">
              <a16:creationId xmlns:a16="http://schemas.microsoft.com/office/drawing/2014/main" id="{87BE1B63-CD38-2A44-B987-41AD7F942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4572000"/>
          <a:ext cx="1064573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23</xdr:row>
      <xdr:rowOff>0</xdr:rowOff>
    </xdr:from>
    <xdr:ext cx="1082821" cy="1502791"/>
    <xdr:pic>
      <xdr:nvPicPr>
        <xdr:cNvPr id="314" name="Picture 313" descr="1992-93 Fleer - Sharpshooters #13 Clyde Drexler Front">
          <a:extLst>
            <a:ext uri="{FF2B5EF4-FFF2-40B4-BE49-F238E27FC236}">
              <a16:creationId xmlns:a16="http://schemas.microsoft.com/office/drawing/2014/main" id="{67A0527B-003F-444F-B1C1-53777099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4381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22</xdr:row>
      <xdr:rowOff>0</xdr:rowOff>
    </xdr:from>
    <xdr:ext cx="1082821" cy="1502791"/>
    <xdr:pic>
      <xdr:nvPicPr>
        <xdr:cNvPr id="315" name="Picture 314" descr="1992-93 Fleer - Sharpshooters #12 Dale Ellis Front">
          <a:extLst>
            <a:ext uri="{FF2B5EF4-FFF2-40B4-BE49-F238E27FC236}">
              <a16:creationId xmlns:a16="http://schemas.microsoft.com/office/drawing/2014/main" id="{2E7DB3D5-AC46-BF4F-AD3B-6C6488A69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4191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21</xdr:row>
      <xdr:rowOff>0</xdr:rowOff>
    </xdr:from>
    <xdr:ext cx="1083931" cy="1502791"/>
    <xdr:pic>
      <xdr:nvPicPr>
        <xdr:cNvPr id="316" name="Picture 315" descr="1992-93 Fleer - Sharpshooters #11 John Stockton Front">
          <a:extLst>
            <a:ext uri="{FF2B5EF4-FFF2-40B4-BE49-F238E27FC236}">
              <a16:creationId xmlns:a16="http://schemas.microsoft.com/office/drawing/2014/main" id="{99C46947-5E5B-1A4B-A483-4C63424B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4000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20</xdr:row>
      <xdr:rowOff>0</xdr:rowOff>
    </xdr:from>
    <xdr:ext cx="1082821" cy="1502791"/>
    <xdr:pic>
      <xdr:nvPicPr>
        <xdr:cNvPr id="317" name="Picture 316" descr="1992-93 Fleer - Sharpshooters #10 Chuck Person Front">
          <a:extLst>
            <a:ext uri="{FF2B5EF4-FFF2-40B4-BE49-F238E27FC236}">
              <a16:creationId xmlns:a16="http://schemas.microsoft.com/office/drawing/2014/main" id="{F0F9FB38-C40F-FD44-8495-F9AD5AD7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3810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19</xdr:row>
      <xdr:rowOff>0</xdr:rowOff>
    </xdr:from>
    <xdr:ext cx="1069012" cy="1502791"/>
    <xdr:pic>
      <xdr:nvPicPr>
        <xdr:cNvPr id="318" name="Picture 317" descr="1992-93 Fleer - Sharpshooters #9 Hersey Hawkins Front">
          <a:extLst>
            <a:ext uri="{FF2B5EF4-FFF2-40B4-BE49-F238E27FC236}">
              <a16:creationId xmlns:a16="http://schemas.microsoft.com/office/drawing/2014/main" id="{F588BECF-1B90-594B-9029-49E65E352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3619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18</xdr:row>
      <xdr:rowOff>0</xdr:rowOff>
    </xdr:from>
    <xdr:ext cx="1082821" cy="1502791"/>
    <xdr:pic>
      <xdr:nvPicPr>
        <xdr:cNvPr id="319" name="Picture 318" descr="1992-93 Fleer - Sharpshooters #8 Michael Adams Front">
          <a:extLst>
            <a:ext uri="{FF2B5EF4-FFF2-40B4-BE49-F238E27FC236}">
              <a16:creationId xmlns:a16="http://schemas.microsoft.com/office/drawing/2014/main" id="{4848FC1F-7373-C946-B08A-AFBD96E3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3429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1</xdr:colOff>
      <xdr:row>17</xdr:row>
      <xdr:rowOff>0</xdr:rowOff>
    </xdr:from>
    <xdr:ext cx="1064727" cy="1502791"/>
    <xdr:pic>
      <xdr:nvPicPr>
        <xdr:cNvPr id="320" name="Picture 319" descr="1992-93 Fleer - Sharpshooters #7 Mark Price Front">
          <a:extLst>
            <a:ext uri="{FF2B5EF4-FFF2-40B4-BE49-F238E27FC236}">
              <a16:creationId xmlns:a16="http://schemas.microsoft.com/office/drawing/2014/main" id="{2E5BE40F-572D-9643-8F58-A0DBB0E1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1" y="32385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16</xdr:row>
      <xdr:rowOff>0</xdr:rowOff>
    </xdr:from>
    <xdr:ext cx="1082821" cy="1502791"/>
    <xdr:pic>
      <xdr:nvPicPr>
        <xdr:cNvPr id="321" name="Picture 320" descr="1992-93 Fleer - Sharpshooters #6 Terry Porter Front">
          <a:extLst>
            <a:ext uri="{FF2B5EF4-FFF2-40B4-BE49-F238E27FC236}">
              <a16:creationId xmlns:a16="http://schemas.microsoft.com/office/drawing/2014/main" id="{909D21A5-2D52-A248-AE94-0729A9BF8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3048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1</xdr:colOff>
      <xdr:row>15</xdr:row>
      <xdr:rowOff>0</xdr:rowOff>
    </xdr:from>
    <xdr:ext cx="1064727" cy="1502791"/>
    <xdr:pic>
      <xdr:nvPicPr>
        <xdr:cNvPr id="322" name="Picture 321" descr="1992-93 Fleer - Sharpshooters #5 Glen Rice Front">
          <a:extLst>
            <a:ext uri="{FF2B5EF4-FFF2-40B4-BE49-F238E27FC236}">
              <a16:creationId xmlns:a16="http://schemas.microsoft.com/office/drawing/2014/main" id="{75D0A5A0-F371-6849-8283-955ABDEDE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1" y="28575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14</xdr:row>
      <xdr:rowOff>0</xdr:rowOff>
    </xdr:from>
    <xdr:ext cx="1082821" cy="1502791"/>
    <xdr:pic>
      <xdr:nvPicPr>
        <xdr:cNvPr id="323" name="Picture 322" descr="1992-93 Fleer - Sharpshooters #4 Drazen Petrovic Front">
          <a:extLst>
            <a:ext uri="{FF2B5EF4-FFF2-40B4-BE49-F238E27FC236}">
              <a16:creationId xmlns:a16="http://schemas.microsoft.com/office/drawing/2014/main" id="{186E5D7C-4289-2D4A-A231-183EF5BEE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2667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13</xdr:row>
      <xdr:rowOff>0</xdr:rowOff>
    </xdr:from>
    <xdr:ext cx="1081866" cy="1502791"/>
    <xdr:pic>
      <xdr:nvPicPr>
        <xdr:cNvPr id="324" name="Picture 323" descr="1992-93 Fleer - Sharpshooters #3 Jeff Hornacek Front">
          <a:extLst>
            <a:ext uri="{FF2B5EF4-FFF2-40B4-BE49-F238E27FC236}">
              <a16:creationId xmlns:a16="http://schemas.microsoft.com/office/drawing/2014/main" id="{EBEA44F9-B15F-474B-8BA9-1F367AD7B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2476500"/>
          <a:ext cx="1081866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12</xdr:row>
      <xdr:rowOff>0</xdr:rowOff>
    </xdr:from>
    <xdr:ext cx="1069012" cy="1502791"/>
    <xdr:pic>
      <xdr:nvPicPr>
        <xdr:cNvPr id="325" name="Picture 324" descr="1992-93 Fleer - Sharpshooters #2 Dana Barros Front">
          <a:extLst>
            <a:ext uri="{FF2B5EF4-FFF2-40B4-BE49-F238E27FC236}">
              <a16:creationId xmlns:a16="http://schemas.microsoft.com/office/drawing/2014/main" id="{D8D29EC6-928E-9442-8454-4230F3D97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2286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0</xdr:colOff>
      <xdr:row>11</xdr:row>
      <xdr:rowOff>0</xdr:rowOff>
    </xdr:from>
    <xdr:ext cx="1082821" cy="1502791"/>
    <xdr:pic>
      <xdr:nvPicPr>
        <xdr:cNvPr id="326" name="Picture 325" descr="1992-93 Fleer - Sharpshooters #1 Reggie Miller Front">
          <a:extLst>
            <a:ext uri="{FF2B5EF4-FFF2-40B4-BE49-F238E27FC236}">
              <a16:creationId xmlns:a16="http://schemas.microsoft.com/office/drawing/2014/main" id="{67F42A00-E8B1-D849-B6B9-F2057DDD4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0" y="2095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26</xdr:row>
      <xdr:rowOff>0</xdr:rowOff>
    </xdr:from>
    <xdr:ext cx="1082821" cy="1502791"/>
    <xdr:pic>
      <xdr:nvPicPr>
        <xdr:cNvPr id="327" name="Picture 326" descr="1993-94 Fleer - Clyde Drexler Career Highlights #16 Clyde Drexler Front">
          <a:extLst>
            <a:ext uri="{FF2B5EF4-FFF2-40B4-BE49-F238E27FC236}">
              <a16:creationId xmlns:a16="http://schemas.microsoft.com/office/drawing/2014/main" id="{7A05F107-8081-204A-938D-2F52CF05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4953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25</xdr:row>
      <xdr:rowOff>0</xdr:rowOff>
    </xdr:from>
    <xdr:ext cx="1063618" cy="1502791"/>
    <xdr:pic>
      <xdr:nvPicPr>
        <xdr:cNvPr id="328" name="Picture 327" descr="1993-94 Fleer - Clyde Drexler Career Highlights #15 Clyde Drexler Front">
          <a:extLst>
            <a:ext uri="{FF2B5EF4-FFF2-40B4-BE49-F238E27FC236}">
              <a16:creationId xmlns:a16="http://schemas.microsoft.com/office/drawing/2014/main" id="{75E1C714-E6CC-2045-9677-44D21AA5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47625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24</xdr:row>
      <xdr:rowOff>0</xdr:rowOff>
    </xdr:from>
    <xdr:ext cx="1069012" cy="1502791"/>
    <xdr:pic>
      <xdr:nvPicPr>
        <xdr:cNvPr id="329" name="Picture 328" descr="1993-94 Fleer - Clyde Drexler Career Highlights #14 Clyde Drexler Front">
          <a:extLst>
            <a:ext uri="{FF2B5EF4-FFF2-40B4-BE49-F238E27FC236}">
              <a16:creationId xmlns:a16="http://schemas.microsoft.com/office/drawing/2014/main" id="{DA51EFEE-B518-914C-9376-D0F732F54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4572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23</xdr:row>
      <xdr:rowOff>0</xdr:rowOff>
    </xdr:from>
    <xdr:ext cx="1083931" cy="1502791"/>
    <xdr:pic>
      <xdr:nvPicPr>
        <xdr:cNvPr id="330" name="Picture 329" descr="1993-94 Fleer - Clyde Drexler Career Highlights #13 Clyde Drexler Front">
          <a:extLst>
            <a:ext uri="{FF2B5EF4-FFF2-40B4-BE49-F238E27FC236}">
              <a16:creationId xmlns:a16="http://schemas.microsoft.com/office/drawing/2014/main" id="{F1840B45-66B4-FC40-A933-9DBF49A7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4381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22</xdr:row>
      <xdr:rowOff>0</xdr:rowOff>
    </xdr:from>
    <xdr:ext cx="1083931" cy="1502791"/>
    <xdr:pic>
      <xdr:nvPicPr>
        <xdr:cNvPr id="331" name="Picture 330" descr="1993-94 Fleer - Clyde Drexler Career Highlights #12 Clyde Drexler Front">
          <a:extLst>
            <a:ext uri="{FF2B5EF4-FFF2-40B4-BE49-F238E27FC236}">
              <a16:creationId xmlns:a16="http://schemas.microsoft.com/office/drawing/2014/main" id="{4A1E6545-1E7E-A54A-86A6-58013F6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4191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21</xdr:row>
      <xdr:rowOff>0</xdr:rowOff>
    </xdr:from>
    <xdr:ext cx="1081866" cy="1502791"/>
    <xdr:pic>
      <xdr:nvPicPr>
        <xdr:cNvPr id="332" name="Picture 331" descr="1993-94 Fleer - Clyde Drexler Career Highlights #11 Clyde Drexler Front">
          <a:extLst>
            <a:ext uri="{FF2B5EF4-FFF2-40B4-BE49-F238E27FC236}">
              <a16:creationId xmlns:a16="http://schemas.microsoft.com/office/drawing/2014/main" id="{3A5A4E1E-7B2C-C748-967B-A8C833D4C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4000500"/>
          <a:ext cx="1081866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20</xdr:row>
      <xdr:rowOff>0</xdr:rowOff>
    </xdr:from>
    <xdr:ext cx="1067778" cy="1502791"/>
    <xdr:pic>
      <xdr:nvPicPr>
        <xdr:cNvPr id="333" name="Picture 332" descr="1993-94 Fleer - Clyde Drexler Career Highlights #10 Clyde Drexler Front">
          <a:extLst>
            <a:ext uri="{FF2B5EF4-FFF2-40B4-BE49-F238E27FC236}">
              <a16:creationId xmlns:a16="http://schemas.microsoft.com/office/drawing/2014/main" id="{6B3FB3BF-E042-F842-9C79-95D2BD19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3810000"/>
          <a:ext cx="106777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19</xdr:row>
      <xdr:rowOff>0</xdr:rowOff>
    </xdr:from>
    <xdr:ext cx="1082821" cy="1502791"/>
    <xdr:pic>
      <xdr:nvPicPr>
        <xdr:cNvPr id="334" name="Picture 333" descr="1993-94 Fleer - Clyde Drexler Career Highlights #9 Clyde Drexler Front">
          <a:extLst>
            <a:ext uri="{FF2B5EF4-FFF2-40B4-BE49-F238E27FC236}">
              <a16:creationId xmlns:a16="http://schemas.microsoft.com/office/drawing/2014/main" id="{29F700A8-682B-1644-AAD4-DF3DED2AF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3619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18</xdr:row>
      <xdr:rowOff>0</xdr:rowOff>
    </xdr:from>
    <xdr:ext cx="1063481" cy="1502791"/>
    <xdr:pic>
      <xdr:nvPicPr>
        <xdr:cNvPr id="335" name="Picture 334" descr="1993-94 Fleer - Clyde Drexler Career Highlights #8 Clyde Drexler Front">
          <a:extLst>
            <a:ext uri="{FF2B5EF4-FFF2-40B4-BE49-F238E27FC236}">
              <a16:creationId xmlns:a16="http://schemas.microsoft.com/office/drawing/2014/main" id="{7448A1C3-7A82-8F43-9DE0-A02E4AC95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3429000"/>
          <a:ext cx="106348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17</xdr:row>
      <xdr:rowOff>0</xdr:rowOff>
    </xdr:from>
    <xdr:ext cx="1083931" cy="1502791"/>
    <xdr:pic>
      <xdr:nvPicPr>
        <xdr:cNvPr id="336" name="Picture 335" descr="1993-94 Fleer - Clyde Drexler Career Highlights #7 Clyde Drexler Front">
          <a:extLst>
            <a:ext uri="{FF2B5EF4-FFF2-40B4-BE49-F238E27FC236}">
              <a16:creationId xmlns:a16="http://schemas.microsoft.com/office/drawing/2014/main" id="{13308DF3-733B-2C45-BAD6-4F07282D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3238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16</xdr:row>
      <xdr:rowOff>0</xdr:rowOff>
    </xdr:from>
    <xdr:ext cx="1082821" cy="1502791"/>
    <xdr:pic>
      <xdr:nvPicPr>
        <xdr:cNvPr id="337" name="Picture 336" descr="1993-94 Fleer - Clyde Drexler Career Highlights #6 Clyde Drexler Front">
          <a:extLst>
            <a:ext uri="{FF2B5EF4-FFF2-40B4-BE49-F238E27FC236}">
              <a16:creationId xmlns:a16="http://schemas.microsoft.com/office/drawing/2014/main" id="{FAFD0B65-21A6-584F-BC3B-21937B81C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3048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15</xdr:row>
      <xdr:rowOff>0</xdr:rowOff>
    </xdr:from>
    <xdr:ext cx="1082821" cy="1502791"/>
    <xdr:pic>
      <xdr:nvPicPr>
        <xdr:cNvPr id="338" name="Picture 337" descr="1993-94 Fleer - Clyde Drexler Career Highlights #5 Clyde Drexler Front">
          <a:extLst>
            <a:ext uri="{FF2B5EF4-FFF2-40B4-BE49-F238E27FC236}">
              <a16:creationId xmlns:a16="http://schemas.microsoft.com/office/drawing/2014/main" id="{8A61170C-6208-2940-AD5C-DB39DCF00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2857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14</xdr:row>
      <xdr:rowOff>0</xdr:rowOff>
    </xdr:from>
    <xdr:ext cx="1067778" cy="1502791"/>
    <xdr:pic>
      <xdr:nvPicPr>
        <xdr:cNvPr id="339" name="Picture 338" descr="1993-94 Fleer - Clyde Drexler Career Highlights #4 Clyde Drexler Front">
          <a:extLst>
            <a:ext uri="{FF2B5EF4-FFF2-40B4-BE49-F238E27FC236}">
              <a16:creationId xmlns:a16="http://schemas.microsoft.com/office/drawing/2014/main" id="{CC717806-5420-CD4E-ACE1-845F1952B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2667000"/>
          <a:ext cx="106777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13</xdr:row>
      <xdr:rowOff>0</xdr:rowOff>
    </xdr:from>
    <xdr:ext cx="1063618" cy="1502791"/>
    <xdr:pic>
      <xdr:nvPicPr>
        <xdr:cNvPr id="340" name="Picture 339" descr="1993-94 Fleer - Clyde Drexler Career Highlights #3 Clyde Drexler Front">
          <a:extLst>
            <a:ext uri="{FF2B5EF4-FFF2-40B4-BE49-F238E27FC236}">
              <a16:creationId xmlns:a16="http://schemas.microsoft.com/office/drawing/2014/main" id="{387D859E-C021-A848-B02F-2C435F713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24765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12</xdr:row>
      <xdr:rowOff>0</xdr:rowOff>
    </xdr:from>
    <xdr:ext cx="1067778" cy="1502791"/>
    <xdr:pic>
      <xdr:nvPicPr>
        <xdr:cNvPr id="341" name="Picture 340" descr="1993-94 Fleer - Clyde Drexler Career Highlights #2 Clyde Drexler Front">
          <a:extLst>
            <a:ext uri="{FF2B5EF4-FFF2-40B4-BE49-F238E27FC236}">
              <a16:creationId xmlns:a16="http://schemas.microsoft.com/office/drawing/2014/main" id="{74E09F07-BD47-444D-86F5-2087CA29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2286000"/>
          <a:ext cx="106777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11</xdr:row>
      <xdr:rowOff>0</xdr:rowOff>
    </xdr:from>
    <xdr:ext cx="1063481" cy="1502791"/>
    <xdr:pic>
      <xdr:nvPicPr>
        <xdr:cNvPr id="342" name="Picture 341" descr="1993-94 Fleer - Clyde Drexler Career Highlights #1 Clyde Drexler Front">
          <a:extLst>
            <a:ext uri="{FF2B5EF4-FFF2-40B4-BE49-F238E27FC236}">
              <a16:creationId xmlns:a16="http://schemas.microsoft.com/office/drawing/2014/main" id="{738688A4-15DE-1847-8794-D9C88216E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0" y="2095500"/>
          <a:ext cx="106348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34</xdr:row>
      <xdr:rowOff>13608</xdr:rowOff>
    </xdr:from>
    <xdr:ext cx="1100981" cy="1505966"/>
    <xdr:pic>
      <xdr:nvPicPr>
        <xdr:cNvPr id="343" name="Picture 342" descr="1993-94 Fleer - All-Stars #24 John Stockton Front">
          <a:extLst>
            <a:ext uri="{FF2B5EF4-FFF2-40B4-BE49-F238E27FC236}">
              <a16:creationId xmlns:a16="http://schemas.microsoft.com/office/drawing/2014/main" id="{49C6CC1F-431E-3446-8989-2DE573ABDA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7" b="1633"/>
        <a:stretch/>
      </xdr:blipFill>
      <xdr:spPr bwMode="auto">
        <a:xfrm>
          <a:off x="115100100" y="6490608"/>
          <a:ext cx="1100981" cy="150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33</xdr:row>
      <xdr:rowOff>0</xdr:rowOff>
    </xdr:from>
    <xdr:ext cx="1082821" cy="1502791"/>
    <xdr:pic>
      <xdr:nvPicPr>
        <xdr:cNvPr id="344" name="Picture 343" descr="1993-94 Fleer - All-Stars #23 David Robinson Front">
          <a:extLst>
            <a:ext uri="{FF2B5EF4-FFF2-40B4-BE49-F238E27FC236}">
              <a16:creationId xmlns:a16="http://schemas.microsoft.com/office/drawing/2014/main" id="{841901CF-F117-9E47-AD3B-879BDCE2A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6286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1</xdr:colOff>
      <xdr:row>32</xdr:row>
      <xdr:rowOff>0</xdr:rowOff>
    </xdr:from>
    <xdr:ext cx="1064727" cy="1502791"/>
    <xdr:pic>
      <xdr:nvPicPr>
        <xdr:cNvPr id="345" name="Picture 344" descr="1993-94 Fleer - All-Stars #22 Terry Porter Front">
          <a:extLst>
            <a:ext uri="{FF2B5EF4-FFF2-40B4-BE49-F238E27FC236}">
              <a16:creationId xmlns:a16="http://schemas.microsoft.com/office/drawing/2014/main" id="{CF49C3A4-F339-7A42-B555-24EE0810E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1" y="60960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31</xdr:row>
      <xdr:rowOff>0</xdr:rowOff>
    </xdr:from>
    <xdr:ext cx="1082821" cy="1502791"/>
    <xdr:pic>
      <xdr:nvPicPr>
        <xdr:cNvPr id="346" name="Picture 345" descr="1993-94 Fleer - All-Stars #21 Hakeem Olajuwon Front">
          <a:extLst>
            <a:ext uri="{FF2B5EF4-FFF2-40B4-BE49-F238E27FC236}">
              <a16:creationId xmlns:a16="http://schemas.microsoft.com/office/drawing/2014/main" id="{759BF2A7-493E-9A49-99C8-67B129CA3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5905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30</xdr:row>
      <xdr:rowOff>0</xdr:rowOff>
    </xdr:from>
    <xdr:ext cx="1050590" cy="1502791"/>
    <xdr:pic>
      <xdr:nvPicPr>
        <xdr:cNvPr id="347" name="Picture 346" descr="1993-94 Fleer - All-Stars #20 Danny Manning Front">
          <a:extLst>
            <a:ext uri="{FF2B5EF4-FFF2-40B4-BE49-F238E27FC236}">
              <a16:creationId xmlns:a16="http://schemas.microsoft.com/office/drawing/2014/main" id="{316C1088-8349-9C4C-8E7F-B1E40FCE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5715000"/>
          <a:ext cx="1050590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1</xdr:colOff>
      <xdr:row>29</xdr:row>
      <xdr:rowOff>0</xdr:rowOff>
    </xdr:from>
    <xdr:ext cx="1103135" cy="1502791"/>
    <xdr:pic>
      <xdr:nvPicPr>
        <xdr:cNvPr id="348" name="Picture 347" descr="1993-94 Fleer - All-Stars #19 Karl Malone Front">
          <a:extLst>
            <a:ext uri="{FF2B5EF4-FFF2-40B4-BE49-F238E27FC236}">
              <a16:creationId xmlns:a16="http://schemas.microsoft.com/office/drawing/2014/main" id="{98E8C8A7-B068-444A-B36D-C4288FFC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1" y="5524500"/>
          <a:ext cx="1103135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28</xdr:row>
      <xdr:rowOff>0</xdr:rowOff>
    </xdr:from>
    <xdr:ext cx="1082722" cy="1502791"/>
    <xdr:pic>
      <xdr:nvPicPr>
        <xdr:cNvPr id="349" name="Picture 348" descr="1993-94 Fleer - All-Stars #18 Dan Majerle Front">
          <a:extLst>
            <a:ext uri="{FF2B5EF4-FFF2-40B4-BE49-F238E27FC236}">
              <a16:creationId xmlns:a16="http://schemas.microsoft.com/office/drawing/2014/main" id="{3ADD6DFC-8E4C-B24B-92C3-B220B7F8A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5334000"/>
          <a:ext cx="108272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27</xdr:row>
      <xdr:rowOff>0</xdr:rowOff>
    </xdr:from>
    <xdr:ext cx="1082821" cy="1502791"/>
    <xdr:pic>
      <xdr:nvPicPr>
        <xdr:cNvPr id="350" name="Picture 349" descr="1993-94 Fleer - All-Stars #17 Shawn Kemp Front">
          <a:extLst>
            <a:ext uri="{FF2B5EF4-FFF2-40B4-BE49-F238E27FC236}">
              <a16:creationId xmlns:a16="http://schemas.microsoft.com/office/drawing/2014/main" id="{4795394E-E3D8-0447-9CE5-94EB4C938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5143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26</xdr:row>
      <xdr:rowOff>0</xdr:rowOff>
    </xdr:from>
    <xdr:ext cx="1044260" cy="1502791"/>
    <xdr:pic>
      <xdr:nvPicPr>
        <xdr:cNvPr id="351" name="Picture 350" descr="1993-94 Fleer - All-Stars #16 Tim Hardaway Front">
          <a:extLst>
            <a:ext uri="{FF2B5EF4-FFF2-40B4-BE49-F238E27FC236}">
              <a16:creationId xmlns:a16="http://schemas.microsoft.com/office/drawing/2014/main" id="{770157DF-8A46-D548-9689-2732106F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4953000"/>
          <a:ext cx="1044260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25</xdr:row>
      <xdr:rowOff>0</xdr:rowOff>
    </xdr:from>
    <xdr:ext cx="1062359" cy="1502791"/>
    <xdr:pic>
      <xdr:nvPicPr>
        <xdr:cNvPr id="352" name="Picture 351" descr="1993-94 Fleer - All-Stars #15 Sean Elliott Front">
          <a:extLst>
            <a:ext uri="{FF2B5EF4-FFF2-40B4-BE49-F238E27FC236}">
              <a16:creationId xmlns:a16="http://schemas.microsoft.com/office/drawing/2014/main" id="{3863C8C9-B7D2-2040-8C1A-291788264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4762500"/>
          <a:ext cx="1062359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24</xdr:row>
      <xdr:rowOff>0</xdr:rowOff>
    </xdr:from>
    <xdr:ext cx="1081866" cy="1502791"/>
    <xdr:pic>
      <xdr:nvPicPr>
        <xdr:cNvPr id="353" name="Picture 352" descr="1993-94 Fleer - All-Stars #14 Clyde Drexler Front">
          <a:extLst>
            <a:ext uri="{FF2B5EF4-FFF2-40B4-BE49-F238E27FC236}">
              <a16:creationId xmlns:a16="http://schemas.microsoft.com/office/drawing/2014/main" id="{0D95CE37-FAD8-854D-A5B3-A9DC474B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4572000"/>
          <a:ext cx="1081866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23</xdr:row>
      <xdr:rowOff>0</xdr:rowOff>
    </xdr:from>
    <xdr:ext cx="1082821" cy="1502791"/>
    <xdr:pic>
      <xdr:nvPicPr>
        <xdr:cNvPr id="354" name="Picture 353" descr="1993-94 Fleer - All-Stars #13 Charles Barkley Front">
          <a:extLst>
            <a:ext uri="{FF2B5EF4-FFF2-40B4-BE49-F238E27FC236}">
              <a16:creationId xmlns:a16="http://schemas.microsoft.com/office/drawing/2014/main" id="{67F2E125-8337-DF4E-B18C-D3BF2B24E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4381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22</xdr:row>
      <xdr:rowOff>0</xdr:rowOff>
    </xdr:from>
    <xdr:ext cx="1083844" cy="1502791"/>
    <xdr:pic>
      <xdr:nvPicPr>
        <xdr:cNvPr id="355" name="Picture 354" descr="1993-94 Fleer - All-Stars #12 Dominique Wilkins Front">
          <a:extLst>
            <a:ext uri="{FF2B5EF4-FFF2-40B4-BE49-F238E27FC236}">
              <a16:creationId xmlns:a16="http://schemas.microsoft.com/office/drawing/2014/main" id="{DC7C5C06-3AC0-C643-9B41-12C6810F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4191000"/>
          <a:ext cx="1083844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1</xdr:colOff>
      <xdr:row>21</xdr:row>
      <xdr:rowOff>0</xdr:rowOff>
    </xdr:from>
    <xdr:ext cx="1064727" cy="1502791"/>
    <xdr:pic>
      <xdr:nvPicPr>
        <xdr:cNvPr id="356" name="Picture 355" descr="1993-94 Fleer - All-Stars #11 Isiah Thomas Front">
          <a:extLst>
            <a:ext uri="{FF2B5EF4-FFF2-40B4-BE49-F238E27FC236}">
              <a16:creationId xmlns:a16="http://schemas.microsoft.com/office/drawing/2014/main" id="{100DD1A3-E07B-1D40-ABA4-321CD11C8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1" y="40005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20</xdr:row>
      <xdr:rowOff>0</xdr:rowOff>
    </xdr:from>
    <xdr:ext cx="1064412" cy="1502791"/>
    <xdr:pic>
      <xdr:nvPicPr>
        <xdr:cNvPr id="357" name="Picture 356" descr="1993-94 Fleer - All-Stars #10 Detlef Schrempf Front">
          <a:extLst>
            <a:ext uri="{FF2B5EF4-FFF2-40B4-BE49-F238E27FC236}">
              <a16:creationId xmlns:a16="http://schemas.microsoft.com/office/drawing/2014/main" id="{01A7C926-0E69-8842-AA4F-59381B3B3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3810000"/>
          <a:ext cx="10644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1</xdr:colOff>
      <xdr:row>19</xdr:row>
      <xdr:rowOff>0</xdr:rowOff>
    </xdr:from>
    <xdr:ext cx="1064727" cy="1502791"/>
    <xdr:pic>
      <xdr:nvPicPr>
        <xdr:cNvPr id="358" name="Picture 357" descr="1993-94 Fleer - All-Stars #9 Mark Price Front">
          <a:extLst>
            <a:ext uri="{FF2B5EF4-FFF2-40B4-BE49-F238E27FC236}">
              <a16:creationId xmlns:a16="http://schemas.microsoft.com/office/drawing/2014/main" id="{905517E9-1501-0149-9863-8E701CA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1" y="36195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18</xdr:row>
      <xdr:rowOff>0</xdr:rowOff>
    </xdr:from>
    <xdr:ext cx="1069012" cy="1502791"/>
    <xdr:pic>
      <xdr:nvPicPr>
        <xdr:cNvPr id="359" name="Picture 358" descr="1993-94 Fleer - All-Stars #8 Scottie Pippen Front">
          <a:extLst>
            <a:ext uri="{FF2B5EF4-FFF2-40B4-BE49-F238E27FC236}">
              <a16:creationId xmlns:a16="http://schemas.microsoft.com/office/drawing/2014/main" id="{5A689BC2-12C3-E54B-B8F2-0DA4D5240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3429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17</xdr:row>
      <xdr:rowOff>0</xdr:rowOff>
    </xdr:from>
    <xdr:ext cx="1069012" cy="1502791"/>
    <xdr:pic>
      <xdr:nvPicPr>
        <xdr:cNvPr id="360" name="Picture 359" descr="1993-94 Fleer - All-Stars #7 Shaquille O'Neal Front">
          <a:extLst>
            <a:ext uri="{FF2B5EF4-FFF2-40B4-BE49-F238E27FC236}">
              <a16:creationId xmlns:a16="http://schemas.microsoft.com/office/drawing/2014/main" id="{4EFE6C25-C0A7-6049-AA7A-92A1C29D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3238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16</xdr:row>
      <xdr:rowOff>0</xdr:rowOff>
    </xdr:from>
    <xdr:ext cx="1083931" cy="1502791"/>
    <xdr:pic>
      <xdr:nvPicPr>
        <xdr:cNvPr id="361" name="Picture 360" descr="1993-94 Fleer - All-Stars #6 Larry Nance Front">
          <a:extLst>
            <a:ext uri="{FF2B5EF4-FFF2-40B4-BE49-F238E27FC236}">
              <a16:creationId xmlns:a16="http://schemas.microsoft.com/office/drawing/2014/main" id="{0E6C1279-6DF8-464D-BF22-1F450B06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3048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15</xdr:row>
      <xdr:rowOff>0</xdr:rowOff>
    </xdr:from>
    <xdr:ext cx="1069012" cy="1502791"/>
    <xdr:pic>
      <xdr:nvPicPr>
        <xdr:cNvPr id="362" name="Picture 361" descr="1993-94 Fleer - All-Stars #5 Michael Jordan Front">
          <a:extLst>
            <a:ext uri="{FF2B5EF4-FFF2-40B4-BE49-F238E27FC236}">
              <a16:creationId xmlns:a16="http://schemas.microsoft.com/office/drawing/2014/main" id="{E40EE74A-9AB7-EE42-8DA8-398A6D2F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2857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14</xdr:row>
      <xdr:rowOff>0</xdr:rowOff>
    </xdr:from>
    <xdr:ext cx="1082821" cy="1502791"/>
    <xdr:pic>
      <xdr:nvPicPr>
        <xdr:cNvPr id="363" name="Picture 362" descr="1993-94 Fleer - All-Stars #4 Larry Johnson Front">
          <a:extLst>
            <a:ext uri="{FF2B5EF4-FFF2-40B4-BE49-F238E27FC236}">
              <a16:creationId xmlns:a16="http://schemas.microsoft.com/office/drawing/2014/main" id="{D3FA80FD-9267-9145-9B31-29D9737B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2667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13</xdr:row>
      <xdr:rowOff>0</xdr:rowOff>
    </xdr:from>
    <xdr:ext cx="1082821" cy="1502791"/>
    <xdr:pic>
      <xdr:nvPicPr>
        <xdr:cNvPr id="364" name="Picture 363" descr="1993-94 Fleer - All-Stars #3 Patrick Ewing Front">
          <a:extLst>
            <a:ext uri="{FF2B5EF4-FFF2-40B4-BE49-F238E27FC236}">
              <a16:creationId xmlns:a16="http://schemas.microsoft.com/office/drawing/2014/main" id="{E6A9DBAA-AFF3-E340-8EAF-38E85173A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2476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12</xdr:row>
      <xdr:rowOff>0</xdr:rowOff>
    </xdr:from>
    <xdr:ext cx="1083844" cy="1502791"/>
    <xdr:pic>
      <xdr:nvPicPr>
        <xdr:cNvPr id="365" name="Picture 364" descr="1993-94 Fleer - All-Stars #2 Joe Dumars Front">
          <a:extLst>
            <a:ext uri="{FF2B5EF4-FFF2-40B4-BE49-F238E27FC236}">
              <a16:creationId xmlns:a16="http://schemas.microsoft.com/office/drawing/2014/main" id="{879086DE-392F-CE47-ACF8-923A7A11C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2286000"/>
          <a:ext cx="1083844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171</xdr:col>
      <xdr:colOff>0</xdr:colOff>
      <xdr:row>11</xdr:row>
      <xdr:rowOff>0</xdr:rowOff>
    </xdr:from>
    <xdr:ext cx="1083931" cy="1502791"/>
    <xdr:pic>
      <xdr:nvPicPr>
        <xdr:cNvPr id="366" name="Picture 365" descr="1993-94 Fleer - All-Stars #1 Brad Daugherty Front">
          <a:extLst>
            <a:ext uri="{FF2B5EF4-FFF2-40B4-BE49-F238E27FC236}">
              <a16:creationId xmlns:a16="http://schemas.microsoft.com/office/drawing/2014/main" id="{1B22D346-5F5E-3843-A69F-405F2CDC1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0100" y="2095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34</xdr:row>
      <xdr:rowOff>0</xdr:rowOff>
    </xdr:from>
    <xdr:ext cx="1082821" cy="1502791"/>
    <xdr:pic>
      <xdr:nvPicPr>
        <xdr:cNvPr id="367" name="Picture 366" descr="1993-94 Fleer - Rookie Sensations #24 Walt Williams Front">
          <a:extLst>
            <a:ext uri="{FF2B5EF4-FFF2-40B4-BE49-F238E27FC236}">
              <a16:creationId xmlns:a16="http://schemas.microsoft.com/office/drawing/2014/main" id="{26AF468A-C1A4-134A-AEC8-CE3329933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6477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33</xdr:row>
      <xdr:rowOff>0</xdr:rowOff>
    </xdr:from>
    <xdr:ext cx="1082821" cy="1502791"/>
    <xdr:pic>
      <xdr:nvPicPr>
        <xdr:cNvPr id="368" name="Picture 367" descr="1993-94 Fleer - Rookie Sensations #23 Clarence Weatherspoon Front">
          <a:extLst>
            <a:ext uri="{FF2B5EF4-FFF2-40B4-BE49-F238E27FC236}">
              <a16:creationId xmlns:a16="http://schemas.microsoft.com/office/drawing/2014/main" id="{D68608B9-78C8-B74E-B7ED-5114C1ABD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6286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32</xdr:row>
      <xdr:rowOff>0</xdr:rowOff>
    </xdr:from>
    <xdr:ext cx="1083931" cy="1502791"/>
    <xdr:pic>
      <xdr:nvPicPr>
        <xdr:cNvPr id="369" name="Picture 368" descr="1993-94 Fleer - Rookie Sensations #22 Bryant Stith Front">
          <a:extLst>
            <a:ext uri="{FF2B5EF4-FFF2-40B4-BE49-F238E27FC236}">
              <a16:creationId xmlns:a16="http://schemas.microsoft.com/office/drawing/2014/main" id="{747AB4B2-70EC-4340-B35E-405279FF6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6096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31</xdr:row>
      <xdr:rowOff>0</xdr:rowOff>
    </xdr:from>
    <xdr:ext cx="1069012" cy="1502791"/>
    <xdr:pic>
      <xdr:nvPicPr>
        <xdr:cNvPr id="370" name="Picture 369" descr="1993-94 Fleer - Rookie Sensations #21 Latrell Sprewell Front">
          <a:extLst>
            <a:ext uri="{FF2B5EF4-FFF2-40B4-BE49-F238E27FC236}">
              <a16:creationId xmlns:a16="http://schemas.microsoft.com/office/drawing/2014/main" id="{A0E8E70D-CCD7-BC41-9902-E1E7FF193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5905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30</xdr:row>
      <xdr:rowOff>0</xdr:rowOff>
    </xdr:from>
    <xdr:ext cx="1069012" cy="1502791"/>
    <xdr:pic>
      <xdr:nvPicPr>
        <xdr:cNvPr id="371" name="Picture 370" descr="1993-94 Fleer - Rookie Sensations #20 Sean Rooks Front">
          <a:extLst>
            <a:ext uri="{FF2B5EF4-FFF2-40B4-BE49-F238E27FC236}">
              <a16:creationId xmlns:a16="http://schemas.microsoft.com/office/drawing/2014/main" id="{3F9C75A7-BCF7-F843-9FF3-1B8E0294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5715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29</xdr:row>
      <xdr:rowOff>0</xdr:rowOff>
    </xdr:from>
    <xdr:ext cx="1083931" cy="1502791"/>
    <xdr:pic>
      <xdr:nvPicPr>
        <xdr:cNvPr id="372" name="Picture 371" descr="1993-94 Fleer - Rookie Sensations #19 Anthony Peeler Front">
          <a:extLst>
            <a:ext uri="{FF2B5EF4-FFF2-40B4-BE49-F238E27FC236}">
              <a16:creationId xmlns:a16="http://schemas.microsoft.com/office/drawing/2014/main" id="{5E99067B-1A23-FF4B-94D5-7271923F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5524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28</xdr:row>
      <xdr:rowOff>0</xdr:rowOff>
    </xdr:from>
    <xdr:ext cx="1082821" cy="1502791"/>
    <xdr:pic>
      <xdr:nvPicPr>
        <xdr:cNvPr id="373" name="Picture 372" descr="1993-94 Fleer - Rookie Sensations #18 Shaquille O'Neal Front">
          <a:extLst>
            <a:ext uri="{FF2B5EF4-FFF2-40B4-BE49-F238E27FC236}">
              <a16:creationId xmlns:a16="http://schemas.microsoft.com/office/drawing/2014/main" id="{A249E387-088C-2447-BD92-050B53EAE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5334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27</xdr:row>
      <xdr:rowOff>0</xdr:rowOff>
    </xdr:from>
    <xdr:ext cx="1069012" cy="1502791"/>
    <xdr:pic>
      <xdr:nvPicPr>
        <xdr:cNvPr id="374" name="Picture 373" descr="1993-94 Fleer - Rookie Sensations #17 Alonzo Mourning Front">
          <a:extLst>
            <a:ext uri="{FF2B5EF4-FFF2-40B4-BE49-F238E27FC236}">
              <a16:creationId xmlns:a16="http://schemas.microsoft.com/office/drawing/2014/main" id="{4F20E40D-BE6B-8D40-9175-1B14B931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5143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26</xdr:row>
      <xdr:rowOff>0</xdr:rowOff>
    </xdr:from>
    <xdr:ext cx="1082821" cy="1502791"/>
    <xdr:pic>
      <xdr:nvPicPr>
        <xdr:cNvPr id="375" name="Picture 374" descr="1993-94 Fleer - Rookie Sensations #16 Harold Miner Front">
          <a:extLst>
            <a:ext uri="{FF2B5EF4-FFF2-40B4-BE49-F238E27FC236}">
              <a16:creationId xmlns:a16="http://schemas.microsoft.com/office/drawing/2014/main" id="{443786F3-C06E-3549-AF1E-35A43E22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4953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25</xdr:row>
      <xdr:rowOff>0</xdr:rowOff>
    </xdr:from>
    <xdr:ext cx="1082821" cy="1502791"/>
    <xdr:pic>
      <xdr:nvPicPr>
        <xdr:cNvPr id="376" name="Picture 375" descr="1993-94 Fleer - Rookie Sensations #15 Oliver Miller Front">
          <a:extLst>
            <a:ext uri="{FF2B5EF4-FFF2-40B4-BE49-F238E27FC236}">
              <a16:creationId xmlns:a16="http://schemas.microsoft.com/office/drawing/2014/main" id="{D54C1683-7D45-1B44-B09F-DFAB74942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4762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24</xdr:row>
      <xdr:rowOff>0</xdr:rowOff>
    </xdr:from>
    <xdr:ext cx="1069012" cy="1502791"/>
    <xdr:pic>
      <xdr:nvPicPr>
        <xdr:cNvPr id="377" name="Picture 376" descr="1993-94 Fleer - Rookie Sensations #14 Lee Mayberry Front">
          <a:extLst>
            <a:ext uri="{FF2B5EF4-FFF2-40B4-BE49-F238E27FC236}">
              <a16:creationId xmlns:a16="http://schemas.microsoft.com/office/drawing/2014/main" id="{4B5B1381-0D45-C74A-A9E9-FF4C8E7B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4572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23</xdr:row>
      <xdr:rowOff>0</xdr:rowOff>
    </xdr:from>
    <xdr:ext cx="1069012" cy="1502791"/>
    <xdr:pic>
      <xdr:nvPicPr>
        <xdr:cNvPr id="378" name="Picture 377" descr="1993-94 Fleer - Rookie Sensations #13 Christian Laettner Front">
          <a:extLst>
            <a:ext uri="{FF2B5EF4-FFF2-40B4-BE49-F238E27FC236}">
              <a16:creationId xmlns:a16="http://schemas.microsoft.com/office/drawing/2014/main" id="{32660E57-AE11-DF42-875E-FA0FF585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4381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22</xdr:row>
      <xdr:rowOff>0</xdr:rowOff>
    </xdr:from>
    <xdr:ext cx="1069012" cy="1502791"/>
    <xdr:pic>
      <xdr:nvPicPr>
        <xdr:cNvPr id="379" name="Picture 378" descr="1993-94 Fleer - Rookie Sensations #12 Adam Keefe Front">
          <a:extLst>
            <a:ext uri="{FF2B5EF4-FFF2-40B4-BE49-F238E27FC236}">
              <a16:creationId xmlns:a16="http://schemas.microsoft.com/office/drawing/2014/main" id="{C43543CB-DB1A-5E4B-95C2-BDB90F671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4191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21</xdr:row>
      <xdr:rowOff>0</xdr:rowOff>
    </xdr:from>
    <xdr:ext cx="1083931" cy="1502791"/>
    <xdr:pic>
      <xdr:nvPicPr>
        <xdr:cNvPr id="380" name="Picture 379" descr="1993-94 Fleer - Rookie Sensations #11 Jim Jackson Front">
          <a:extLst>
            <a:ext uri="{FF2B5EF4-FFF2-40B4-BE49-F238E27FC236}">
              <a16:creationId xmlns:a16="http://schemas.microsoft.com/office/drawing/2014/main" id="{3D4B9FA6-7F82-484B-B27A-CA69C9267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4000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20</xdr:row>
      <xdr:rowOff>0</xdr:rowOff>
    </xdr:from>
    <xdr:ext cx="1082821" cy="1502791"/>
    <xdr:pic>
      <xdr:nvPicPr>
        <xdr:cNvPr id="381" name="Picture 380" descr="1993-94 Fleer - Rookie Sensations #10 Byron Houston Front">
          <a:extLst>
            <a:ext uri="{FF2B5EF4-FFF2-40B4-BE49-F238E27FC236}">
              <a16:creationId xmlns:a16="http://schemas.microsoft.com/office/drawing/2014/main" id="{7A1E2BB8-12BC-4E46-8710-31BD3554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3810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19</xdr:row>
      <xdr:rowOff>0</xdr:rowOff>
    </xdr:from>
    <xdr:ext cx="1069012" cy="1502791"/>
    <xdr:pic>
      <xdr:nvPicPr>
        <xdr:cNvPr id="382" name="Picture 381" descr="1993-94 Fleer - Rookie Sensations #9 Robert Horry Front">
          <a:extLst>
            <a:ext uri="{FF2B5EF4-FFF2-40B4-BE49-F238E27FC236}">
              <a16:creationId xmlns:a16="http://schemas.microsoft.com/office/drawing/2014/main" id="{EDC9DBFB-37F3-C64B-BBE0-0F002862D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3619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18</xdr:row>
      <xdr:rowOff>0</xdr:rowOff>
    </xdr:from>
    <xdr:ext cx="1082821" cy="1502791"/>
    <xdr:pic>
      <xdr:nvPicPr>
        <xdr:cNvPr id="383" name="Picture 382" descr="1993-94 Fleer - Rookie Sensations #8 Tom Gugliotta Front">
          <a:extLst>
            <a:ext uri="{FF2B5EF4-FFF2-40B4-BE49-F238E27FC236}">
              <a16:creationId xmlns:a16="http://schemas.microsoft.com/office/drawing/2014/main" id="{3CB8C5E7-0194-E546-8ADA-B459F8BCB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3429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17</xdr:row>
      <xdr:rowOff>0</xdr:rowOff>
    </xdr:from>
    <xdr:ext cx="1083931" cy="1502791"/>
    <xdr:pic>
      <xdr:nvPicPr>
        <xdr:cNvPr id="384" name="Picture 383" descr="1993-94 Fleer - Rookie Sensations #7 LaPhonso Ellis Front">
          <a:extLst>
            <a:ext uri="{FF2B5EF4-FFF2-40B4-BE49-F238E27FC236}">
              <a16:creationId xmlns:a16="http://schemas.microsoft.com/office/drawing/2014/main" id="{A16D181F-D1E3-354C-9DBB-E1D06C1B9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3238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16</xdr:row>
      <xdr:rowOff>0</xdr:rowOff>
    </xdr:from>
    <xdr:ext cx="1069012" cy="1502791"/>
    <xdr:pic>
      <xdr:nvPicPr>
        <xdr:cNvPr id="385" name="Picture 384" descr="1993-94 Fleer - Rookie Sensations #6 Richard Dumas Front">
          <a:extLst>
            <a:ext uri="{FF2B5EF4-FFF2-40B4-BE49-F238E27FC236}">
              <a16:creationId xmlns:a16="http://schemas.microsoft.com/office/drawing/2014/main" id="{86FB49E4-4DEA-7D45-B3EE-D8992A1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30480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15</xdr:row>
      <xdr:rowOff>0</xdr:rowOff>
    </xdr:from>
    <xdr:ext cx="1082821" cy="1502791"/>
    <xdr:pic>
      <xdr:nvPicPr>
        <xdr:cNvPr id="386" name="Picture 385" descr="1993-94 Fleer - Rookie Sensations #5 Todd Day Front">
          <a:extLst>
            <a:ext uri="{FF2B5EF4-FFF2-40B4-BE49-F238E27FC236}">
              <a16:creationId xmlns:a16="http://schemas.microsoft.com/office/drawing/2014/main" id="{52683DF5-1CEE-A54F-89E7-5C84233DD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2857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14</xdr:row>
      <xdr:rowOff>0</xdr:rowOff>
    </xdr:from>
    <xdr:ext cx="1083931" cy="1502791"/>
    <xdr:pic>
      <xdr:nvPicPr>
        <xdr:cNvPr id="387" name="Picture 386" descr="1993-94 Fleer - Rookie Sensations #4 Hubert Davis Front">
          <a:extLst>
            <a:ext uri="{FF2B5EF4-FFF2-40B4-BE49-F238E27FC236}">
              <a16:creationId xmlns:a16="http://schemas.microsoft.com/office/drawing/2014/main" id="{6DA501F3-63A5-F546-92DD-CF08293C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2667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13</xdr:row>
      <xdr:rowOff>0</xdr:rowOff>
    </xdr:from>
    <xdr:ext cx="1083931" cy="1502791"/>
    <xdr:pic>
      <xdr:nvPicPr>
        <xdr:cNvPr id="388" name="Picture 387" descr="1993-94 Fleer - Rookie Sensations #3 Lloyd Daniels Front">
          <a:extLst>
            <a:ext uri="{FF2B5EF4-FFF2-40B4-BE49-F238E27FC236}">
              <a16:creationId xmlns:a16="http://schemas.microsoft.com/office/drawing/2014/main" id="{BADEE489-CEA9-A64B-AF5F-859B10458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2476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12</xdr:row>
      <xdr:rowOff>0</xdr:rowOff>
    </xdr:from>
    <xdr:ext cx="1082821" cy="1502791"/>
    <xdr:pic>
      <xdr:nvPicPr>
        <xdr:cNvPr id="389" name="Picture 388" descr="1993-94 Fleer - Rookie Sensations #2 Doug Christie Front">
          <a:extLst>
            <a:ext uri="{FF2B5EF4-FFF2-40B4-BE49-F238E27FC236}">
              <a16:creationId xmlns:a16="http://schemas.microsoft.com/office/drawing/2014/main" id="{8AE585E7-5E45-B547-9AF5-4351043EA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2286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180</xdr:col>
      <xdr:colOff>0</xdr:colOff>
      <xdr:row>11</xdr:row>
      <xdr:rowOff>0</xdr:rowOff>
    </xdr:from>
    <xdr:ext cx="1082821" cy="1502791"/>
    <xdr:pic>
      <xdr:nvPicPr>
        <xdr:cNvPr id="390" name="Picture 389" descr="1993-94 Fleer - Rookie Sensations #1 Anthony Avent Front">
          <a:extLst>
            <a:ext uri="{FF2B5EF4-FFF2-40B4-BE49-F238E27FC236}">
              <a16:creationId xmlns:a16="http://schemas.microsoft.com/office/drawing/2014/main" id="{D40F1F04-13F9-B742-9B88-1A1090024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0" y="2095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189</xdr:col>
      <xdr:colOff>0</xdr:colOff>
      <xdr:row>20</xdr:row>
      <xdr:rowOff>0</xdr:rowOff>
    </xdr:from>
    <xdr:ext cx="1082821" cy="1502791"/>
    <xdr:pic>
      <xdr:nvPicPr>
        <xdr:cNvPr id="391" name="Picture 390" descr="1993-94 Fleer - First Year Phenoms #10 Chris Webber Front">
          <a:extLst>
            <a:ext uri="{FF2B5EF4-FFF2-40B4-BE49-F238E27FC236}">
              <a16:creationId xmlns:a16="http://schemas.microsoft.com/office/drawing/2014/main" id="{BDF12AA9-0BBF-9242-9A39-0CF6AB69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15900" y="3810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189</xdr:col>
      <xdr:colOff>0</xdr:colOff>
      <xdr:row>19</xdr:row>
      <xdr:rowOff>0</xdr:rowOff>
    </xdr:from>
    <xdr:ext cx="1083931" cy="1502791"/>
    <xdr:pic>
      <xdr:nvPicPr>
        <xdr:cNvPr id="392" name="Picture 391" descr="1993-94 Fleer - First Year Phenoms #9 Nick Van Exel Front">
          <a:extLst>
            <a:ext uri="{FF2B5EF4-FFF2-40B4-BE49-F238E27FC236}">
              <a16:creationId xmlns:a16="http://schemas.microsoft.com/office/drawing/2014/main" id="{ADDE9FA1-28D3-E840-A873-47BA283B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15900" y="3619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189</xdr:col>
      <xdr:colOff>0</xdr:colOff>
      <xdr:row>18</xdr:row>
      <xdr:rowOff>0</xdr:rowOff>
    </xdr:from>
    <xdr:ext cx="1082821" cy="1502791"/>
    <xdr:pic>
      <xdr:nvPicPr>
        <xdr:cNvPr id="393" name="Picture 392" descr="1993-94 Fleer - First Year Phenoms #8 Isaiah Rider Front">
          <a:extLst>
            <a:ext uri="{FF2B5EF4-FFF2-40B4-BE49-F238E27FC236}">
              <a16:creationId xmlns:a16="http://schemas.microsoft.com/office/drawing/2014/main" id="{F396747F-BD36-FD45-B415-F47E02F1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15900" y="3429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189</xdr:col>
      <xdr:colOff>1</xdr:colOff>
      <xdr:row>17</xdr:row>
      <xdr:rowOff>0</xdr:rowOff>
    </xdr:from>
    <xdr:ext cx="1064727" cy="1502791"/>
    <xdr:pic>
      <xdr:nvPicPr>
        <xdr:cNvPr id="394" name="Picture 393" descr="1993-94 Fleer - First Year Phenoms #7 Dino Radja Front">
          <a:extLst>
            <a:ext uri="{FF2B5EF4-FFF2-40B4-BE49-F238E27FC236}">
              <a16:creationId xmlns:a16="http://schemas.microsoft.com/office/drawing/2014/main" id="{A08D49C3-A362-6D46-9DF5-A97B6F2C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15901" y="3238500"/>
          <a:ext cx="106472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189</xdr:col>
      <xdr:colOff>0</xdr:colOff>
      <xdr:row>16</xdr:row>
      <xdr:rowOff>0</xdr:rowOff>
    </xdr:from>
    <xdr:ext cx="1082821" cy="1502791"/>
    <xdr:pic>
      <xdr:nvPicPr>
        <xdr:cNvPr id="395" name="Picture 394" descr="1993-94 Fleer - First Year Phenoms #6 Jamal Mashburn Front">
          <a:extLst>
            <a:ext uri="{FF2B5EF4-FFF2-40B4-BE49-F238E27FC236}">
              <a16:creationId xmlns:a16="http://schemas.microsoft.com/office/drawing/2014/main" id="{433C6848-49EE-FB44-8E47-1021FFBBA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15900" y="3048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189</xdr:col>
      <xdr:colOff>0</xdr:colOff>
      <xdr:row>15</xdr:row>
      <xdr:rowOff>0</xdr:rowOff>
    </xdr:from>
    <xdr:ext cx="1082821" cy="1502791"/>
    <xdr:pic>
      <xdr:nvPicPr>
        <xdr:cNvPr id="396" name="Picture 395" descr="1993-94 Fleer - First Year Phenoms #5 Toni Kukoc Front">
          <a:extLst>
            <a:ext uri="{FF2B5EF4-FFF2-40B4-BE49-F238E27FC236}">
              <a16:creationId xmlns:a16="http://schemas.microsoft.com/office/drawing/2014/main" id="{E4858BA8-882A-7746-B23A-6F4BB7966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15900" y="2857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189</xdr:col>
      <xdr:colOff>0</xdr:colOff>
      <xdr:row>14</xdr:row>
      <xdr:rowOff>0</xdr:rowOff>
    </xdr:from>
    <xdr:ext cx="1063618" cy="1502791"/>
    <xdr:pic>
      <xdr:nvPicPr>
        <xdr:cNvPr id="397" name="Picture 396" descr="1993-94 Fleer - First Year Phenoms #4 Bobby Hurley Front">
          <a:extLst>
            <a:ext uri="{FF2B5EF4-FFF2-40B4-BE49-F238E27FC236}">
              <a16:creationId xmlns:a16="http://schemas.microsoft.com/office/drawing/2014/main" id="{EB5DDE21-341A-654A-AC8B-7E71DD4A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15900" y="26670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189</xdr:col>
      <xdr:colOff>0</xdr:colOff>
      <xdr:row>13</xdr:row>
      <xdr:rowOff>0</xdr:rowOff>
    </xdr:from>
    <xdr:ext cx="1082821" cy="1502791"/>
    <xdr:pic>
      <xdr:nvPicPr>
        <xdr:cNvPr id="398" name="Picture 397" descr="1993-94 Fleer - First Year Phenoms #3 Lindsey Hunter Front">
          <a:extLst>
            <a:ext uri="{FF2B5EF4-FFF2-40B4-BE49-F238E27FC236}">
              <a16:creationId xmlns:a16="http://schemas.microsoft.com/office/drawing/2014/main" id="{C52C18A6-B23D-D84A-9792-A5B9D3393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15900" y="24765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189</xdr:col>
      <xdr:colOff>0</xdr:colOff>
      <xdr:row>12</xdr:row>
      <xdr:rowOff>0</xdr:rowOff>
    </xdr:from>
    <xdr:ext cx="1102179" cy="1502791"/>
    <xdr:pic>
      <xdr:nvPicPr>
        <xdr:cNvPr id="399" name="Picture 398" descr="1993-94 Fleer - First Year Phenoms #2 Anfernee Hardaway Front">
          <a:extLst>
            <a:ext uri="{FF2B5EF4-FFF2-40B4-BE49-F238E27FC236}">
              <a16:creationId xmlns:a16="http://schemas.microsoft.com/office/drawing/2014/main" id="{E82131F2-2841-9847-AB4F-9E3438CF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15900" y="2286000"/>
          <a:ext cx="1102179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189</xdr:col>
      <xdr:colOff>0</xdr:colOff>
      <xdr:row>11</xdr:row>
      <xdr:rowOff>0</xdr:rowOff>
    </xdr:from>
    <xdr:ext cx="1081866" cy="1502791"/>
    <xdr:pic>
      <xdr:nvPicPr>
        <xdr:cNvPr id="400" name="Picture 399" descr="1993-94 Fleer - First Year Phenoms #1 Shawn Bradley Front">
          <a:extLst>
            <a:ext uri="{FF2B5EF4-FFF2-40B4-BE49-F238E27FC236}">
              <a16:creationId xmlns:a16="http://schemas.microsoft.com/office/drawing/2014/main" id="{CB1E96AA-E1D4-7245-9951-C75E13315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15900" y="2095500"/>
          <a:ext cx="1081866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22</xdr:row>
      <xdr:rowOff>0</xdr:rowOff>
    </xdr:from>
    <xdr:ext cx="1082821" cy="1502791"/>
    <xdr:pic>
      <xdr:nvPicPr>
        <xdr:cNvPr id="401" name="Picture 400" descr="1993-94 Fleer - NBA Internationals #12 Dominique Wilkins Front">
          <a:extLst>
            <a:ext uri="{FF2B5EF4-FFF2-40B4-BE49-F238E27FC236}">
              <a16:creationId xmlns:a16="http://schemas.microsoft.com/office/drawing/2014/main" id="{FEB3A4A4-BFB2-5B4F-B138-0FEC5FCE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4191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21</xdr:row>
      <xdr:rowOff>0</xdr:rowOff>
    </xdr:from>
    <xdr:ext cx="1069012" cy="1502791"/>
    <xdr:pic>
      <xdr:nvPicPr>
        <xdr:cNvPr id="402" name="Picture 401" descr="1993-94 Fleer - NBA Internationals #11 Rik Smits Front">
          <a:extLst>
            <a:ext uri="{FF2B5EF4-FFF2-40B4-BE49-F238E27FC236}">
              <a16:creationId xmlns:a16="http://schemas.microsoft.com/office/drawing/2014/main" id="{D0AE2F26-8B2D-424C-A1C2-E473DC552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4000500"/>
          <a:ext cx="106901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20</xdr:row>
      <xdr:rowOff>0</xdr:rowOff>
    </xdr:from>
    <xdr:ext cx="1082821" cy="1502791"/>
    <xdr:pic>
      <xdr:nvPicPr>
        <xdr:cNvPr id="403" name="Picture 402" descr="1993-94 Fleer - NBA Internationals #10 Rony Seikaly Front">
          <a:extLst>
            <a:ext uri="{FF2B5EF4-FFF2-40B4-BE49-F238E27FC236}">
              <a16:creationId xmlns:a16="http://schemas.microsoft.com/office/drawing/2014/main" id="{2E1C6BF1-39CF-DA4D-9E05-B761895A3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3810000"/>
          <a:ext cx="108282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19</xdr:row>
      <xdr:rowOff>0</xdr:rowOff>
    </xdr:from>
    <xdr:ext cx="1086150" cy="1502791"/>
    <xdr:pic>
      <xdr:nvPicPr>
        <xdr:cNvPr id="404" name="Picture 403" descr="1993-94 Fleer - NBA Internationals #9 Detlef Schrempf Front">
          <a:extLst>
            <a:ext uri="{FF2B5EF4-FFF2-40B4-BE49-F238E27FC236}">
              <a16:creationId xmlns:a16="http://schemas.microsoft.com/office/drawing/2014/main" id="{394244AC-C101-6647-B449-FEC73C35A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3619500"/>
          <a:ext cx="1086150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18</xdr:row>
      <xdr:rowOff>0</xdr:rowOff>
    </xdr:from>
    <xdr:ext cx="1081866" cy="1502791"/>
    <xdr:pic>
      <xdr:nvPicPr>
        <xdr:cNvPr id="405" name="Picture 404" descr="1993-94 Fleer - NBA Internationals #8 Rumeal Robinson Front">
          <a:extLst>
            <a:ext uri="{FF2B5EF4-FFF2-40B4-BE49-F238E27FC236}">
              <a16:creationId xmlns:a16="http://schemas.microsoft.com/office/drawing/2014/main" id="{3D4C0327-BAE3-FC45-93B8-D31C56762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3429000"/>
          <a:ext cx="1081866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17</xdr:row>
      <xdr:rowOff>0</xdr:rowOff>
    </xdr:from>
    <xdr:ext cx="1083931" cy="1502791"/>
    <xdr:pic>
      <xdr:nvPicPr>
        <xdr:cNvPr id="406" name="Picture 405" descr="1993-94 Fleer - NBA Internationals #7 Dikembe Mutombo Front">
          <a:extLst>
            <a:ext uri="{FF2B5EF4-FFF2-40B4-BE49-F238E27FC236}">
              <a16:creationId xmlns:a16="http://schemas.microsoft.com/office/drawing/2014/main" id="{F8F4CBF1-533B-744E-BF6C-1D4BD593B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32385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16</xdr:row>
      <xdr:rowOff>0</xdr:rowOff>
    </xdr:from>
    <xdr:ext cx="1063618" cy="1502791"/>
    <xdr:pic>
      <xdr:nvPicPr>
        <xdr:cNvPr id="407" name="Picture 406" descr="1993-94 Fleer - NBA Internationals #6 Sarunas Marciulionis Front">
          <a:extLst>
            <a:ext uri="{FF2B5EF4-FFF2-40B4-BE49-F238E27FC236}">
              <a16:creationId xmlns:a16="http://schemas.microsoft.com/office/drawing/2014/main" id="{564A2CB3-AD55-204F-87A6-499619E3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30480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15</xdr:row>
      <xdr:rowOff>0</xdr:rowOff>
    </xdr:from>
    <xdr:ext cx="1067778" cy="1502791"/>
    <xdr:pic>
      <xdr:nvPicPr>
        <xdr:cNvPr id="408" name="Picture 407" descr="1993-94 Fleer - NBA Internationals #5 Luc Longley Front">
          <a:extLst>
            <a:ext uri="{FF2B5EF4-FFF2-40B4-BE49-F238E27FC236}">
              <a16:creationId xmlns:a16="http://schemas.microsoft.com/office/drawing/2014/main" id="{B055134F-AA2A-7E42-953C-044C74249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2857500"/>
          <a:ext cx="106777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14</xdr:row>
      <xdr:rowOff>0</xdr:rowOff>
    </xdr:from>
    <xdr:ext cx="1102179" cy="1502791"/>
    <xdr:pic>
      <xdr:nvPicPr>
        <xdr:cNvPr id="409" name="Picture 408" descr="1993-94 Fleer - NBA Internationals #4 Carl Herrera Front">
          <a:extLst>
            <a:ext uri="{FF2B5EF4-FFF2-40B4-BE49-F238E27FC236}">
              <a16:creationId xmlns:a16="http://schemas.microsoft.com/office/drawing/2014/main" id="{EE7DACAC-88FC-CD41-A748-9D3CE7BA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2667000"/>
          <a:ext cx="1102179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13</xdr:row>
      <xdr:rowOff>0</xdr:rowOff>
    </xdr:from>
    <xdr:ext cx="1063618" cy="1502791"/>
    <xdr:pic>
      <xdr:nvPicPr>
        <xdr:cNvPr id="410" name="Picture 409" descr="1993-94 Fleer - NBA Internationals #3 Patrick Ewing Front">
          <a:extLst>
            <a:ext uri="{FF2B5EF4-FFF2-40B4-BE49-F238E27FC236}">
              <a16:creationId xmlns:a16="http://schemas.microsoft.com/office/drawing/2014/main" id="{CC19326D-DF0B-3449-AAA1-72387AD8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24765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12</xdr:row>
      <xdr:rowOff>0</xdr:rowOff>
    </xdr:from>
    <xdr:ext cx="1083931" cy="1502791"/>
    <xdr:pic>
      <xdr:nvPicPr>
        <xdr:cNvPr id="411" name="Picture 410" descr="1993-94 Fleer - NBA Internationals #2 Vlade Divac Front">
          <a:extLst>
            <a:ext uri="{FF2B5EF4-FFF2-40B4-BE49-F238E27FC236}">
              <a16:creationId xmlns:a16="http://schemas.microsoft.com/office/drawing/2014/main" id="{1D946000-CD48-2840-8E28-C31E3BC9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2286000"/>
          <a:ext cx="10839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198</xdr:col>
      <xdr:colOff>0</xdr:colOff>
      <xdr:row>11</xdr:row>
      <xdr:rowOff>0</xdr:rowOff>
    </xdr:from>
    <xdr:ext cx="1063618" cy="1502791"/>
    <xdr:pic>
      <xdr:nvPicPr>
        <xdr:cNvPr id="412" name="Picture 411" descr="1993-94 Fleer - NBA Internationals #1 Alaa Abdelnaby Front">
          <a:extLst>
            <a:ext uri="{FF2B5EF4-FFF2-40B4-BE49-F238E27FC236}">
              <a16:creationId xmlns:a16="http://schemas.microsoft.com/office/drawing/2014/main" id="{EC754FAE-C837-4E47-9144-9E575F32A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73800" y="2095500"/>
          <a:ext cx="1063618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207</xdr:col>
      <xdr:colOff>50450</xdr:colOff>
      <xdr:row>16</xdr:row>
      <xdr:rowOff>44798</xdr:rowOff>
    </xdr:from>
    <xdr:ext cx="1071698" cy="1499616"/>
    <xdr:pic>
      <xdr:nvPicPr>
        <xdr:cNvPr id="413" name="Picture 412" descr="1993-94 Fleer - Living Legends #6 Dominique Wilkins Front">
          <a:extLst>
            <a:ext uri="{FF2B5EF4-FFF2-40B4-BE49-F238E27FC236}">
              <a16:creationId xmlns:a16="http://schemas.microsoft.com/office/drawing/2014/main" id="{657610C9-A89D-1445-ACF7-D6D0BD1FD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39168191" y="3306757"/>
          <a:ext cx="1499616" cy="1071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207</xdr:col>
      <xdr:colOff>55362</xdr:colOff>
      <xdr:row>15</xdr:row>
      <xdr:rowOff>39886</xdr:rowOff>
    </xdr:from>
    <xdr:ext cx="1065049" cy="1499616"/>
    <xdr:pic>
      <xdr:nvPicPr>
        <xdr:cNvPr id="414" name="Picture 413" descr="1993-94 Fleer - Living Legends #5 Hakeem Olajuwon Front">
          <a:extLst>
            <a:ext uri="{FF2B5EF4-FFF2-40B4-BE49-F238E27FC236}">
              <a16:creationId xmlns:a16="http://schemas.microsoft.com/office/drawing/2014/main" id="{DA349994-180D-0947-863E-21E66344D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39169779" y="3114669"/>
          <a:ext cx="1499616" cy="106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207</xdr:col>
      <xdr:colOff>46171</xdr:colOff>
      <xdr:row>14</xdr:row>
      <xdr:rowOff>49077</xdr:rowOff>
    </xdr:from>
    <xdr:ext cx="1073905" cy="1509141"/>
    <xdr:pic>
      <xdr:nvPicPr>
        <xdr:cNvPr id="415" name="Picture 414" descr="1993-94 Fleer - Living Legends #4 Michael Jordan Front">
          <a:extLst>
            <a:ext uri="{FF2B5EF4-FFF2-40B4-BE49-F238E27FC236}">
              <a16:creationId xmlns:a16="http://schemas.microsoft.com/office/drawing/2014/main" id="{0B99C169-4E6B-5143-A9C1-745042F4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39160253" y="2933695"/>
          <a:ext cx="1509141" cy="107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207</xdr:col>
      <xdr:colOff>46171</xdr:colOff>
      <xdr:row>13</xdr:row>
      <xdr:rowOff>49077</xdr:rowOff>
    </xdr:from>
    <xdr:ext cx="1073905" cy="1509141"/>
    <xdr:pic>
      <xdr:nvPicPr>
        <xdr:cNvPr id="416" name="Picture 415" descr="1993-94 Fleer - Living Legends #3 Patrick Ewing Front">
          <a:extLst>
            <a:ext uri="{FF2B5EF4-FFF2-40B4-BE49-F238E27FC236}">
              <a16:creationId xmlns:a16="http://schemas.microsoft.com/office/drawing/2014/main" id="{6DF4B7F4-8954-DE49-A52E-45DDCC1B4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39160253" y="2743195"/>
          <a:ext cx="1509141" cy="107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207</xdr:col>
      <xdr:colOff>48311</xdr:colOff>
      <xdr:row>12</xdr:row>
      <xdr:rowOff>46937</xdr:rowOff>
    </xdr:from>
    <xdr:ext cx="1072801" cy="1512316"/>
    <xdr:pic>
      <xdr:nvPicPr>
        <xdr:cNvPr id="417" name="Picture 416" descr="1993-94 Fleer - Living Legends #2 Larry Bird Front">
          <a:extLst>
            <a:ext uri="{FF2B5EF4-FFF2-40B4-BE49-F238E27FC236}">
              <a16:creationId xmlns:a16="http://schemas.microsoft.com/office/drawing/2014/main" id="{7851818B-5FD0-CB40-BA7D-355DFAB4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39160254" y="2552694"/>
          <a:ext cx="1512316" cy="1072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207</xdr:col>
      <xdr:colOff>48311</xdr:colOff>
      <xdr:row>11</xdr:row>
      <xdr:rowOff>46937</xdr:rowOff>
    </xdr:from>
    <xdr:ext cx="1072801" cy="1512316"/>
    <xdr:pic>
      <xdr:nvPicPr>
        <xdr:cNvPr id="418" name="Picture 417" descr="1993-94 Fleer - Living Legends #1 Charles Barkley Front">
          <a:extLst>
            <a:ext uri="{FF2B5EF4-FFF2-40B4-BE49-F238E27FC236}">
              <a16:creationId xmlns:a16="http://schemas.microsoft.com/office/drawing/2014/main" id="{5F275331-5B36-E747-80A5-CC750173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39160254" y="2362194"/>
          <a:ext cx="1512316" cy="1072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153</xdr:col>
      <xdr:colOff>0</xdr:colOff>
      <xdr:row>21</xdr:row>
      <xdr:rowOff>0</xdr:rowOff>
    </xdr:from>
    <xdr:ext cx="1082167" cy="1502791"/>
    <xdr:pic>
      <xdr:nvPicPr>
        <xdr:cNvPr id="419" name="Picture 418" descr="1993-94 Fleer - 1993 NBA Draft Lottery Pick Exchange #11 Allan Houston Front">
          <a:extLst>
            <a:ext uri="{FF2B5EF4-FFF2-40B4-BE49-F238E27FC236}">
              <a16:creationId xmlns:a16="http://schemas.microsoft.com/office/drawing/2014/main" id="{6C149287-5B26-ED42-803E-B8708AA5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3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153</xdr:col>
      <xdr:colOff>0</xdr:colOff>
      <xdr:row>20</xdr:row>
      <xdr:rowOff>0</xdr:rowOff>
    </xdr:from>
    <xdr:ext cx="1082167" cy="1502791"/>
    <xdr:pic>
      <xdr:nvPicPr>
        <xdr:cNvPr id="420" name="Picture 419" descr="1993-94 Fleer - 1993 NBA Draft Lottery Pick Exchange #10 Lindsey Hunter Front">
          <a:extLst>
            <a:ext uri="{FF2B5EF4-FFF2-40B4-BE49-F238E27FC236}">
              <a16:creationId xmlns:a16="http://schemas.microsoft.com/office/drawing/2014/main" id="{5B07DDCB-D637-0B46-AD4F-5880E18D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3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153</xdr:col>
      <xdr:colOff>0</xdr:colOff>
      <xdr:row>19</xdr:row>
      <xdr:rowOff>0</xdr:rowOff>
    </xdr:from>
    <xdr:ext cx="1082167" cy="1502791"/>
    <xdr:pic>
      <xdr:nvPicPr>
        <xdr:cNvPr id="421" name="Picture 420" descr="1993-94 Fleer - 1993 NBA Draft Lottery Pick Exchange #9 Rodney Rogers Front">
          <a:extLst>
            <a:ext uri="{FF2B5EF4-FFF2-40B4-BE49-F238E27FC236}">
              <a16:creationId xmlns:a16="http://schemas.microsoft.com/office/drawing/2014/main" id="{C1B137D1-9A0D-A04B-BF57-14C280CE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3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153</xdr:col>
      <xdr:colOff>0</xdr:colOff>
      <xdr:row>18</xdr:row>
      <xdr:rowOff>0</xdr:rowOff>
    </xdr:from>
    <xdr:ext cx="1082167" cy="1502791"/>
    <xdr:pic>
      <xdr:nvPicPr>
        <xdr:cNvPr id="422" name="Picture 421" descr="1993-94 Fleer - 1993 NBA Draft Lottery Pick Exchange #8 Vin Baker Front">
          <a:extLst>
            <a:ext uri="{FF2B5EF4-FFF2-40B4-BE49-F238E27FC236}">
              <a16:creationId xmlns:a16="http://schemas.microsoft.com/office/drawing/2014/main" id="{4C6D2AB7-F643-F344-9B6F-0CF8D1842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3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153</xdr:col>
      <xdr:colOff>0</xdr:colOff>
      <xdr:row>17</xdr:row>
      <xdr:rowOff>0</xdr:rowOff>
    </xdr:from>
    <xdr:ext cx="1082167" cy="1502791"/>
    <xdr:pic>
      <xdr:nvPicPr>
        <xdr:cNvPr id="423" name="Picture 422" descr="1993-94 Fleer - 1993 NBA Draft Lottery Pick Exchange #7 Bobby Hurley Front">
          <a:extLst>
            <a:ext uri="{FF2B5EF4-FFF2-40B4-BE49-F238E27FC236}">
              <a16:creationId xmlns:a16="http://schemas.microsoft.com/office/drawing/2014/main" id="{CFF7F867-CF8D-5D47-80F7-972C6022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3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153</xdr:col>
      <xdr:colOff>0</xdr:colOff>
      <xdr:row>16</xdr:row>
      <xdr:rowOff>0</xdr:rowOff>
    </xdr:from>
    <xdr:ext cx="1082167" cy="1502791"/>
    <xdr:pic>
      <xdr:nvPicPr>
        <xdr:cNvPr id="424" name="Picture 423" descr="1993-94 Fleer - 1993 NBA Draft Lottery Pick Exchange #6 Calbert Cheaney Front">
          <a:extLst>
            <a:ext uri="{FF2B5EF4-FFF2-40B4-BE49-F238E27FC236}">
              <a16:creationId xmlns:a16="http://schemas.microsoft.com/office/drawing/2014/main" id="{3DD63F68-20A6-B140-A8FB-A45DFAF7D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3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153</xdr:col>
      <xdr:colOff>0</xdr:colOff>
      <xdr:row>15</xdr:row>
      <xdr:rowOff>0</xdr:rowOff>
    </xdr:from>
    <xdr:ext cx="1082167" cy="1502791"/>
    <xdr:pic>
      <xdr:nvPicPr>
        <xdr:cNvPr id="425" name="Picture 424" descr="1993-94 Fleer - 1993 NBA Draft Lottery Pick Exchange #5 Isaiah Rider Front">
          <a:extLst>
            <a:ext uri="{FF2B5EF4-FFF2-40B4-BE49-F238E27FC236}">
              <a16:creationId xmlns:a16="http://schemas.microsoft.com/office/drawing/2014/main" id="{B41026B6-71E6-E144-A0D0-340FB543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3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153</xdr:col>
      <xdr:colOff>-1</xdr:colOff>
      <xdr:row>14</xdr:row>
      <xdr:rowOff>0</xdr:rowOff>
    </xdr:from>
    <xdr:ext cx="1082167" cy="1502791"/>
    <xdr:pic>
      <xdr:nvPicPr>
        <xdr:cNvPr id="426" name="Picture 425" descr="1993-94 Fleer - 1993 NBA Draft Lottery Pick Exchange #4 Jamal Mashburn Front">
          <a:extLst>
            <a:ext uri="{FF2B5EF4-FFF2-40B4-BE49-F238E27FC236}">
              <a16:creationId xmlns:a16="http://schemas.microsoft.com/office/drawing/2014/main" id="{D06428E8-2F01-9049-A293-0BED41089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299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153</xdr:col>
      <xdr:colOff>0</xdr:colOff>
      <xdr:row>13</xdr:row>
      <xdr:rowOff>0</xdr:rowOff>
    </xdr:from>
    <xdr:ext cx="1082167" cy="1502791"/>
    <xdr:pic>
      <xdr:nvPicPr>
        <xdr:cNvPr id="427" name="Picture 426" descr="1993-94 Fleer - 1993 NBA Draft Lottery Pick Exchange #3 Anfernee Hardaway Front">
          <a:extLst>
            <a:ext uri="{FF2B5EF4-FFF2-40B4-BE49-F238E27FC236}">
              <a16:creationId xmlns:a16="http://schemas.microsoft.com/office/drawing/2014/main" id="{671235F7-4012-0042-8C0E-98E73AC18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3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153</xdr:col>
      <xdr:colOff>0</xdr:colOff>
      <xdr:row>12</xdr:row>
      <xdr:rowOff>0</xdr:rowOff>
    </xdr:from>
    <xdr:ext cx="1082167" cy="1502791"/>
    <xdr:pic>
      <xdr:nvPicPr>
        <xdr:cNvPr id="428" name="Picture 427" descr="1993-94 Fleer - 1993 NBA Draft Lottery Pick Exchange #2 Shawn Bradley Front">
          <a:extLst>
            <a:ext uri="{FF2B5EF4-FFF2-40B4-BE49-F238E27FC236}">
              <a16:creationId xmlns:a16="http://schemas.microsoft.com/office/drawing/2014/main" id="{BB1E2A7A-4BDB-5142-8900-13609F2C7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3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153</xdr:col>
      <xdr:colOff>0</xdr:colOff>
      <xdr:row>11</xdr:row>
      <xdr:rowOff>0</xdr:rowOff>
    </xdr:from>
    <xdr:ext cx="1082167" cy="1502791"/>
    <xdr:pic>
      <xdr:nvPicPr>
        <xdr:cNvPr id="429" name="Picture 428" descr="1993-94 Fleer - 1993 NBA Draft Lottery Pick Exchange #1 Chris Webber Front">
          <a:extLst>
            <a:ext uri="{FF2B5EF4-FFF2-40B4-BE49-F238E27FC236}">
              <a16:creationId xmlns:a16="http://schemas.microsoft.com/office/drawing/2014/main" id="{FD30D25B-C6E7-BC46-B86A-45FC5E627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3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0</xdr:colOff>
      <xdr:row>30</xdr:row>
      <xdr:rowOff>0</xdr:rowOff>
    </xdr:from>
    <xdr:ext cx="1082167" cy="1502791"/>
    <xdr:pic>
      <xdr:nvPicPr>
        <xdr:cNvPr id="430" name="Picture 429" descr="1993-94 Fleer - NBA Superstars #20 Dominique Wilkins Front">
          <a:extLst>
            <a:ext uri="{FF2B5EF4-FFF2-40B4-BE49-F238E27FC236}">
              <a16:creationId xmlns:a16="http://schemas.microsoft.com/office/drawing/2014/main" id="{D817251D-7AE1-4342-8D85-1DDF89C83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600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0</xdr:colOff>
      <xdr:row>29</xdr:row>
      <xdr:rowOff>0</xdr:rowOff>
    </xdr:from>
    <xdr:ext cx="1082167" cy="1502791"/>
    <xdr:pic>
      <xdr:nvPicPr>
        <xdr:cNvPr id="431" name="Picture 430" descr="1993-94 Fleer - NBA Superstars #19 David Robinson Front">
          <a:extLst>
            <a:ext uri="{FF2B5EF4-FFF2-40B4-BE49-F238E27FC236}">
              <a16:creationId xmlns:a16="http://schemas.microsoft.com/office/drawing/2014/main" id="{D1762C93-1879-704E-91A5-FB21E7DC2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600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0</xdr:colOff>
      <xdr:row>28</xdr:row>
      <xdr:rowOff>0</xdr:rowOff>
    </xdr:from>
    <xdr:ext cx="1082167" cy="1502791"/>
    <xdr:pic>
      <xdr:nvPicPr>
        <xdr:cNvPr id="432" name="Picture 431" descr="1993-94 Fleer - NBA Superstars #18 Mitch Richmond Front">
          <a:extLst>
            <a:ext uri="{FF2B5EF4-FFF2-40B4-BE49-F238E27FC236}">
              <a16:creationId xmlns:a16="http://schemas.microsoft.com/office/drawing/2014/main" id="{E5B92431-A30D-A845-AF8E-063765C24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600" y="533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-1</xdr:colOff>
      <xdr:row>27</xdr:row>
      <xdr:rowOff>0</xdr:rowOff>
    </xdr:from>
    <xdr:ext cx="1082167" cy="1502791"/>
    <xdr:pic>
      <xdr:nvPicPr>
        <xdr:cNvPr id="433" name="Picture 432" descr="1993-94 Fleer - NBA Superstars #17 Mark Price Front">
          <a:extLst>
            <a:ext uri="{FF2B5EF4-FFF2-40B4-BE49-F238E27FC236}">
              <a16:creationId xmlns:a16="http://schemas.microsoft.com/office/drawing/2014/main" id="{08300C88-94DB-F64A-ACE8-BB04CA820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599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-1</xdr:colOff>
      <xdr:row>26</xdr:row>
      <xdr:rowOff>0</xdr:rowOff>
    </xdr:from>
    <xdr:ext cx="1082167" cy="1502791"/>
    <xdr:pic>
      <xdr:nvPicPr>
        <xdr:cNvPr id="434" name="Picture 433" descr="1993-94 Fleer - NBA Superstars #16 Shaquille O'Neal Front">
          <a:extLst>
            <a:ext uri="{FF2B5EF4-FFF2-40B4-BE49-F238E27FC236}">
              <a16:creationId xmlns:a16="http://schemas.microsoft.com/office/drawing/2014/main" id="{32C09BA2-7F56-2647-940E-D618237F4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599" y="495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0</xdr:colOff>
      <xdr:row>25</xdr:row>
      <xdr:rowOff>0</xdr:rowOff>
    </xdr:from>
    <xdr:ext cx="1082167" cy="1502791"/>
    <xdr:pic>
      <xdr:nvPicPr>
        <xdr:cNvPr id="435" name="Picture 434" descr="1993-94 Fleer - NBA Superstars #15 Hakeem Olajuwon Front">
          <a:extLst>
            <a:ext uri="{FF2B5EF4-FFF2-40B4-BE49-F238E27FC236}">
              <a16:creationId xmlns:a16="http://schemas.microsoft.com/office/drawing/2014/main" id="{3EE35C05-F3F1-9347-9FAF-A856234EC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6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-1</xdr:colOff>
      <xdr:row>24</xdr:row>
      <xdr:rowOff>0</xdr:rowOff>
    </xdr:from>
    <xdr:ext cx="1082167" cy="1502791"/>
    <xdr:pic>
      <xdr:nvPicPr>
        <xdr:cNvPr id="436" name="Picture 435" descr="1993-94 Fleer - NBA Superstars #14 Chris Mullin Front">
          <a:extLst>
            <a:ext uri="{FF2B5EF4-FFF2-40B4-BE49-F238E27FC236}">
              <a16:creationId xmlns:a16="http://schemas.microsoft.com/office/drawing/2014/main" id="{D64F7ED4-9E6C-9F47-B2FE-16848FEAC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599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-1</xdr:colOff>
      <xdr:row>23</xdr:row>
      <xdr:rowOff>0</xdr:rowOff>
    </xdr:from>
    <xdr:ext cx="1082167" cy="1502791"/>
    <xdr:pic>
      <xdr:nvPicPr>
        <xdr:cNvPr id="437" name="Picture 436" descr="1993-94 Fleer - NBA Superstars #13 Alonzo Mourning Front">
          <a:extLst>
            <a:ext uri="{FF2B5EF4-FFF2-40B4-BE49-F238E27FC236}">
              <a16:creationId xmlns:a16="http://schemas.microsoft.com/office/drawing/2014/main" id="{05151B37-B6C3-8D44-8CF3-59974041A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599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-1</xdr:colOff>
      <xdr:row>22</xdr:row>
      <xdr:rowOff>0</xdr:rowOff>
    </xdr:from>
    <xdr:ext cx="1082167" cy="1502791"/>
    <xdr:pic>
      <xdr:nvPicPr>
        <xdr:cNvPr id="438" name="Picture 437" descr="1993-94 Fleer - NBA Superstars #12 Reggie Miller Front">
          <a:extLst>
            <a:ext uri="{FF2B5EF4-FFF2-40B4-BE49-F238E27FC236}">
              <a16:creationId xmlns:a16="http://schemas.microsoft.com/office/drawing/2014/main" id="{A5F3F9F5-FEC5-2549-B715-38BE5ED9E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599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-1</xdr:colOff>
      <xdr:row>21</xdr:row>
      <xdr:rowOff>0</xdr:rowOff>
    </xdr:from>
    <xdr:ext cx="1082167" cy="1502791"/>
    <xdr:pic>
      <xdr:nvPicPr>
        <xdr:cNvPr id="439" name="Picture 438" descr="1993-94 Fleer - NBA Superstars #11 Danny Manning Front">
          <a:extLst>
            <a:ext uri="{FF2B5EF4-FFF2-40B4-BE49-F238E27FC236}">
              <a16:creationId xmlns:a16="http://schemas.microsoft.com/office/drawing/2014/main" id="{D46EE17B-B387-8047-810C-1BBE2476B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599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0</xdr:colOff>
      <xdr:row>20</xdr:row>
      <xdr:rowOff>0</xdr:rowOff>
    </xdr:from>
    <xdr:ext cx="1082167" cy="1502791"/>
    <xdr:pic>
      <xdr:nvPicPr>
        <xdr:cNvPr id="440" name="Picture 439" descr="1993-94 Fleer - NBA Superstars #10 Karl Malone Front">
          <a:extLst>
            <a:ext uri="{FF2B5EF4-FFF2-40B4-BE49-F238E27FC236}">
              <a16:creationId xmlns:a16="http://schemas.microsoft.com/office/drawing/2014/main" id="{1C618BF3-C112-D545-9FF0-7711DD774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6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0</xdr:colOff>
      <xdr:row>19</xdr:row>
      <xdr:rowOff>0</xdr:rowOff>
    </xdr:from>
    <xdr:ext cx="1082167" cy="1502791"/>
    <xdr:pic>
      <xdr:nvPicPr>
        <xdr:cNvPr id="441" name="Picture 440" descr="1993-94 Fleer - NBA Superstars #9 Christian Laettner Front">
          <a:extLst>
            <a:ext uri="{FF2B5EF4-FFF2-40B4-BE49-F238E27FC236}">
              <a16:creationId xmlns:a16="http://schemas.microsoft.com/office/drawing/2014/main" id="{57BC019D-1F3B-7F44-BE00-1C091FB75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6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71437</xdr:colOff>
      <xdr:row>18</xdr:row>
      <xdr:rowOff>0</xdr:rowOff>
    </xdr:from>
    <xdr:ext cx="1088517" cy="1502791"/>
    <xdr:pic>
      <xdr:nvPicPr>
        <xdr:cNvPr id="442" name="Picture 441" descr="1993-94 Fleer - NBA Superstars #8 Shawn Kemp Front">
          <a:extLst>
            <a:ext uri="{FF2B5EF4-FFF2-40B4-BE49-F238E27FC236}">
              <a16:creationId xmlns:a16="http://schemas.microsoft.com/office/drawing/2014/main" id="{27578D3F-C7E6-CA4B-8D6B-EB13B4AAC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61037" y="3429000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0</xdr:colOff>
      <xdr:row>17</xdr:row>
      <xdr:rowOff>0</xdr:rowOff>
    </xdr:from>
    <xdr:ext cx="1082167" cy="1502791"/>
    <xdr:pic>
      <xdr:nvPicPr>
        <xdr:cNvPr id="443" name="Picture 442" descr="1993-94 Fleer - NBA Superstars #7 Michael Jordan Front">
          <a:extLst>
            <a:ext uri="{FF2B5EF4-FFF2-40B4-BE49-F238E27FC236}">
              <a16:creationId xmlns:a16="http://schemas.microsoft.com/office/drawing/2014/main" id="{2D8ED6BB-3348-A940-8D86-C3CE413CE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6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-1</xdr:colOff>
      <xdr:row>16</xdr:row>
      <xdr:rowOff>0</xdr:rowOff>
    </xdr:from>
    <xdr:ext cx="1082167" cy="1502791"/>
    <xdr:pic>
      <xdr:nvPicPr>
        <xdr:cNvPr id="444" name="Picture 443" descr="1993-94 Fleer - NBA Superstars #6 Patrick Ewing Front">
          <a:extLst>
            <a:ext uri="{FF2B5EF4-FFF2-40B4-BE49-F238E27FC236}">
              <a16:creationId xmlns:a16="http://schemas.microsoft.com/office/drawing/2014/main" id="{FB49C077-343E-6A42-881E-FA785508D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5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-1</xdr:colOff>
      <xdr:row>15</xdr:row>
      <xdr:rowOff>0</xdr:rowOff>
    </xdr:from>
    <xdr:ext cx="1082167" cy="1502791"/>
    <xdr:pic>
      <xdr:nvPicPr>
        <xdr:cNvPr id="445" name="Picture 444" descr="1993-94 Fleer - NBA Superstars #5 Joe Dumars Front">
          <a:extLst>
            <a:ext uri="{FF2B5EF4-FFF2-40B4-BE49-F238E27FC236}">
              <a16:creationId xmlns:a16="http://schemas.microsoft.com/office/drawing/2014/main" id="{2AEA3DDB-0728-344F-BF1E-111612355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5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-1</xdr:colOff>
      <xdr:row>14</xdr:row>
      <xdr:rowOff>0</xdr:rowOff>
    </xdr:from>
    <xdr:ext cx="1082167" cy="1502791"/>
    <xdr:pic>
      <xdr:nvPicPr>
        <xdr:cNvPr id="446" name="Picture 445" descr="1993-94 Fleer - NBA Superstars #4 Clyde Drexler Front">
          <a:extLst>
            <a:ext uri="{FF2B5EF4-FFF2-40B4-BE49-F238E27FC236}">
              <a16:creationId xmlns:a16="http://schemas.microsoft.com/office/drawing/2014/main" id="{F64C630D-4C54-054F-97BB-EF87404ED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599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-1</xdr:colOff>
      <xdr:row>13</xdr:row>
      <xdr:rowOff>0</xdr:rowOff>
    </xdr:from>
    <xdr:ext cx="1082167" cy="1502791"/>
    <xdr:pic>
      <xdr:nvPicPr>
        <xdr:cNvPr id="447" name="Picture 446" descr="1993-94 Fleer - NBA Superstars #3 Derrick Coleman Front">
          <a:extLst>
            <a:ext uri="{FF2B5EF4-FFF2-40B4-BE49-F238E27FC236}">
              <a16:creationId xmlns:a16="http://schemas.microsoft.com/office/drawing/2014/main" id="{33198F7A-787D-8A40-86A8-75A3E590B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5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0</xdr:colOff>
      <xdr:row>12</xdr:row>
      <xdr:rowOff>0</xdr:rowOff>
    </xdr:from>
    <xdr:ext cx="1082167" cy="1502791"/>
    <xdr:pic>
      <xdr:nvPicPr>
        <xdr:cNvPr id="448" name="Picture 447" descr="1993-94 Fleer - NBA Superstars #2 Charles Barkley Front">
          <a:extLst>
            <a:ext uri="{FF2B5EF4-FFF2-40B4-BE49-F238E27FC236}">
              <a16:creationId xmlns:a16="http://schemas.microsoft.com/office/drawing/2014/main" id="{AF219545-1B71-684B-95E8-4C135F8F8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6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216</xdr:col>
      <xdr:colOff>-1</xdr:colOff>
      <xdr:row>11</xdr:row>
      <xdr:rowOff>0</xdr:rowOff>
    </xdr:from>
    <xdr:ext cx="1082167" cy="1502791"/>
    <xdr:pic>
      <xdr:nvPicPr>
        <xdr:cNvPr id="449" name="Picture 448" descr="1993-94 Fleer - NBA Superstars #1 Mahmoud Abdul-Rauf Front">
          <a:extLst>
            <a:ext uri="{FF2B5EF4-FFF2-40B4-BE49-F238E27FC236}">
              <a16:creationId xmlns:a16="http://schemas.microsoft.com/office/drawing/2014/main" id="{3077E93B-A1CE-3C47-AFF0-40ECD4F7E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95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225</xdr:col>
      <xdr:colOff>-1</xdr:colOff>
      <xdr:row>20</xdr:row>
      <xdr:rowOff>0</xdr:rowOff>
    </xdr:from>
    <xdr:ext cx="1082167" cy="1502791"/>
    <xdr:pic>
      <xdr:nvPicPr>
        <xdr:cNvPr id="450" name="Picture 449" descr="1993-94 Fleer - Sharpshooters #10 Dominique Wilkins Front">
          <a:extLst>
            <a:ext uri="{FF2B5EF4-FFF2-40B4-BE49-F238E27FC236}">
              <a16:creationId xmlns:a16="http://schemas.microsoft.com/office/drawing/2014/main" id="{0F220852-F99F-5F41-9DCA-8C56CD8B4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499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225</xdr:col>
      <xdr:colOff>-1</xdr:colOff>
      <xdr:row>19</xdr:row>
      <xdr:rowOff>0</xdr:rowOff>
    </xdr:from>
    <xdr:ext cx="1082167" cy="1502791"/>
    <xdr:pic>
      <xdr:nvPicPr>
        <xdr:cNvPr id="451" name="Picture 450" descr="1993-94 Fleer - Sharpshooters #9 John Starks Front">
          <a:extLst>
            <a:ext uri="{FF2B5EF4-FFF2-40B4-BE49-F238E27FC236}">
              <a16:creationId xmlns:a16="http://schemas.microsoft.com/office/drawing/2014/main" id="{2DA3E81C-E1FA-824C-8378-D6DF1D93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499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225</xdr:col>
      <xdr:colOff>-1</xdr:colOff>
      <xdr:row>18</xdr:row>
      <xdr:rowOff>0</xdr:rowOff>
    </xdr:from>
    <xdr:ext cx="1082167" cy="1502791"/>
    <xdr:pic>
      <xdr:nvPicPr>
        <xdr:cNvPr id="452" name="Picture 451" descr="1993-94 Fleer - Sharpshooters #8 Latrell Sprewell Front">
          <a:extLst>
            <a:ext uri="{FF2B5EF4-FFF2-40B4-BE49-F238E27FC236}">
              <a16:creationId xmlns:a16="http://schemas.microsoft.com/office/drawing/2014/main" id="{73850166-EF0A-954F-AE01-521E120F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499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225</xdr:col>
      <xdr:colOff>0</xdr:colOff>
      <xdr:row>17</xdr:row>
      <xdr:rowOff>0</xdr:rowOff>
    </xdr:from>
    <xdr:ext cx="1082167" cy="1502791"/>
    <xdr:pic>
      <xdr:nvPicPr>
        <xdr:cNvPr id="453" name="Picture 452" descr="1993-94 Fleer - Sharpshooters #7 Mitch Richmond Front">
          <a:extLst>
            <a:ext uri="{FF2B5EF4-FFF2-40B4-BE49-F238E27FC236}">
              <a16:creationId xmlns:a16="http://schemas.microsoft.com/office/drawing/2014/main" id="{2E802954-A15E-424F-BA3D-ADE34B6B1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225</xdr:col>
      <xdr:colOff>0</xdr:colOff>
      <xdr:row>16</xdr:row>
      <xdr:rowOff>0</xdr:rowOff>
    </xdr:from>
    <xdr:ext cx="1082167" cy="1502791"/>
    <xdr:pic>
      <xdr:nvPicPr>
        <xdr:cNvPr id="454" name="Picture 453" descr="1993-94 Fleer - Sharpshooters #6 Glen Rice Front">
          <a:extLst>
            <a:ext uri="{FF2B5EF4-FFF2-40B4-BE49-F238E27FC236}">
              <a16:creationId xmlns:a16="http://schemas.microsoft.com/office/drawing/2014/main" id="{B84B47E5-B9EC-4746-94AE-9CABB3EF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225</xdr:col>
      <xdr:colOff>0</xdr:colOff>
      <xdr:row>15</xdr:row>
      <xdr:rowOff>0</xdr:rowOff>
    </xdr:from>
    <xdr:ext cx="1082167" cy="1502791"/>
    <xdr:pic>
      <xdr:nvPicPr>
        <xdr:cNvPr id="455" name="Picture 454" descr="1993-94 Fleer - Sharpshooters #5 Mark Price Front">
          <a:extLst>
            <a:ext uri="{FF2B5EF4-FFF2-40B4-BE49-F238E27FC236}">
              <a16:creationId xmlns:a16="http://schemas.microsoft.com/office/drawing/2014/main" id="{254C6DF2-2AD6-C64D-95FC-761B1141A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225</xdr:col>
      <xdr:colOff>0</xdr:colOff>
      <xdr:row>14</xdr:row>
      <xdr:rowOff>0</xdr:rowOff>
    </xdr:from>
    <xdr:ext cx="1082167" cy="1502791"/>
    <xdr:pic>
      <xdr:nvPicPr>
        <xdr:cNvPr id="456" name="Picture 455" descr="1993-94 Fleer - Sharpshooters #4 Dan Majerle Front">
          <a:extLst>
            <a:ext uri="{FF2B5EF4-FFF2-40B4-BE49-F238E27FC236}">
              <a16:creationId xmlns:a16="http://schemas.microsoft.com/office/drawing/2014/main" id="{E112EFBD-6EFF-FA4D-A140-F6F0B75CA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225</xdr:col>
      <xdr:colOff>0</xdr:colOff>
      <xdr:row>13</xdr:row>
      <xdr:rowOff>0</xdr:rowOff>
    </xdr:from>
    <xdr:ext cx="1082167" cy="1502791"/>
    <xdr:pic>
      <xdr:nvPicPr>
        <xdr:cNvPr id="457" name="Picture 456" descr="1993-94 Fleer - Sharpshooters #3 Michael Jordan Front">
          <a:extLst>
            <a:ext uri="{FF2B5EF4-FFF2-40B4-BE49-F238E27FC236}">
              <a16:creationId xmlns:a16="http://schemas.microsoft.com/office/drawing/2014/main" id="{23F23623-7956-C54C-8A29-01FB9778A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225</xdr:col>
      <xdr:colOff>0</xdr:colOff>
      <xdr:row>12</xdr:row>
      <xdr:rowOff>0</xdr:rowOff>
    </xdr:from>
    <xdr:ext cx="1082167" cy="1502791"/>
    <xdr:pic>
      <xdr:nvPicPr>
        <xdr:cNvPr id="458" name="Picture 457" descr="1993-94 Fleer - Sharpshooters #2 Jim Jackson Front">
          <a:extLst>
            <a:ext uri="{FF2B5EF4-FFF2-40B4-BE49-F238E27FC236}">
              <a16:creationId xmlns:a16="http://schemas.microsoft.com/office/drawing/2014/main" id="{8F2F8A9E-E586-9E4F-A5FF-F832BB49A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225</xdr:col>
      <xdr:colOff>0</xdr:colOff>
      <xdr:row>11</xdr:row>
      <xdr:rowOff>0</xdr:rowOff>
    </xdr:from>
    <xdr:ext cx="1082167" cy="1502791"/>
    <xdr:pic>
      <xdr:nvPicPr>
        <xdr:cNvPr id="459" name="Picture 458" descr="1993-94 Fleer - Sharpshooters #1 Tom Gugliotta Front">
          <a:extLst>
            <a:ext uri="{FF2B5EF4-FFF2-40B4-BE49-F238E27FC236}">
              <a16:creationId xmlns:a16="http://schemas.microsoft.com/office/drawing/2014/main" id="{9EC2583F-840D-6045-AF4E-A0FF81EB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40</xdr:row>
      <xdr:rowOff>0</xdr:rowOff>
    </xdr:from>
    <xdr:ext cx="1082167" cy="1502791"/>
    <xdr:pic>
      <xdr:nvPicPr>
        <xdr:cNvPr id="460" name="Picture 459" descr="1993-94 Fleer - Tower of Power #30 Dominique Wilkins Front">
          <a:extLst>
            <a:ext uri="{FF2B5EF4-FFF2-40B4-BE49-F238E27FC236}">
              <a16:creationId xmlns:a16="http://schemas.microsoft.com/office/drawing/2014/main" id="{3FE25B11-4DF6-6043-ACEE-CF834F71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762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-1</xdr:colOff>
      <xdr:row>39</xdr:row>
      <xdr:rowOff>0</xdr:rowOff>
    </xdr:from>
    <xdr:ext cx="1082167" cy="1502791"/>
    <xdr:pic>
      <xdr:nvPicPr>
        <xdr:cNvPr id="461" name="Picture 460" descr="1993-94 Fleer - Tower of Power #29 Chris Webber Front">
          <a:extLst>
            <a:ext uri="{FF2B5EF4-FFF2-40B4-BE49-F238E27FC236}">
              <a16:creationId xmlns:a16="http://schemas.microsoft.com/office/drawing/2014/main" id="{EB1D963F-0827-1E4A-B542-7682B6968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399" y="742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-1</xdr:colOff>
      <xdr:row>38</xdr:row>
      <xdr:rowOff>0</xdr:rowOff>
    </xdr:from>
    <xdr:ext cx="1082167" cy="1502791"/>
    <xdr:pic>
      <xdr:nvPicPr>
        <xdr:cNvPr id="462" name="Picture 461" descr="1993-94 Fleer - Tower of Power #28 Wayman Tisdale Front">
          <a:extLst>
            <a:ext uri="{FF2B5EF4-FFF2-40B4-BE49-F238E27FC236}">
              <a16:creationId xmlns:a16="http://schemas.microsoft.com/office/drawing/2014/main" id="{E3DA9A82-E610-EB44-A7CE-28C176BE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399" y="723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-1</xdr:colOff>
      <xdr:row>37</xdr:row>
      <xdr:rowOff>0</xdr:rowOff>
    </xdr:from>
    <xdr:ext cx="1082167" cy="1502791"/>
    <xdr:pic>
      <xdr:nvPicPr>
        <xdr:cNvPr id="463" name="Picture 462" descr="1993-94 Fleer - Tower of Power #27 Rony Seikaly Front">
          <a:extLst>
            <a:ext uri="{FF2B5EF4-FFF2-40B4-BE49-F238E27FC236}">
              <a16:creationId xmlns:a16="http://schemas.microsoft.com/office/drawing/2014/main" id="{56192281-0632-AB43-8CBC-E02F77AF2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399" y="704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36</xdr:row>
      <xdr:rowOff>0</xdr:rowOff>
    </xdr:from>
    <xdr:ext cx="1082167" cy="1502791"/>
    <xdr:pic>
      <xdr:nvPicPr>
        <xdr:cNvPr id="464" name="Picture 463" descr="1993-94 Fleer - Tower of Power #26 Dennis Rodman Front">
          <a:extLst>
            <a:ext uri="{FF2B5EF4-FFF2-40B4-BE49-F238E27FC236}">
              <a16:creationId xmlns:a16="http://schemas.microsoft.com/office/drawing/2014/main" id="{6404A9E2-E84E-FD45-B097-E5061C51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685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35</xdr:row>
      <xdr:rowOff>0</xdr:rowOff>
    </xdr:from>
    <xdr:ext cx="1082167" cy="1502791"/>
    <xdr:pic>
      <xdr:nvPicPr>
        <xdr:cNvPr id="465" name="Picture 464" descr="1993-94 Fleer - Tower of Power #25 David Robinson Front">
          <a:extLst>
            <a:ext uri="{FF2B5EF4-FFF2-40B4-BE49-F238E27FC236}">
              <a16:creationId xmlns:a16="http://schemas.microsoft.com/office/drawing/2014/main" id="{D1F52181-F7F8-DC45-B401-9897ECA3C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666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34</xdr:row>
      <xdr:rowOff>0</xdr:rowOff>
    </xdr:from>
    <xdr:ext cx="1082167" cy="1502791"/>
    <xdr:pic>
      <xdr:nvPicPr>
        <xdr:cNvPr id="466" name="Picture 465" descr="1993-94 Fleer - Tower of Power #24 Clifford Robinson Front">
          <a:extLst>
            <a:ext uri="{FF2B5EF4-FFF2-40B4-BE49-F238E27FC236}">
              <a16:creationId xmlns:a16="http://schemas.microsoft.com/office/drawing/2014/main" id="{64EC8AF5-18AA-6845-944F-CD1A96AD6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647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-1</xdr:colOff>
      <xdr:row>33</xdr:row>
      <xdr:rowOff>0</xdr:rowOff>
    </xdr:from>
    <xdr:ext cx="1082167" cy="1502791"/>
    <xdr:pic>
      <xdr:nvPicPr>
        <xdr:cNvPr id="467" name="Picture 466" descr="1993-94 Fleer - Tower of Power #23 Olden Polynice Front">
          <a:extLst>
            <a:ext uri="{FF2B5EF4-FFF2-40B4-BE49-F238E27FC236}">
              <a16:creationId xmlns:a16="http://schemas.microsoft.com/office/drawing/2014/main" id="{0FC5D13C-936C-6C4F-9502-84848454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399" y="628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32</xdr:row>
      <xdr:rowOff>0</xdr:rowOff>
    </xdr:from>
    <xdr:ext cx="1082167" cy="1502791"/>
    <xdr:pic>
      <xdr:nvPicPr>
        <xdr:cNvPr id="468" name="Picture 467" descr="1993-94 Fleer - Tower of Power #22 Robert Parish Front">
          <a:extLst>
            <a:ext uri="{FF2B5EF4-FFF2-40B4-BE49-F238E27FC236}">
              <a16:creationId xmlns:a16="http://schemas.microsoft.com/office/drawing/2014/main" id="{55C3CF7D-3E04-E44F-BBD3-4A216E08C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609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-1</xdr:colOff>
      <xdr:row>31</xdr:row>
      <xdr:rowOff>0</xdr:rowOff>
    </xdr:from>
    <xdr:ext cx="1082167" cy="1502791"/>
    <xdr:pic>
      <xdr:nvPicPr>
        <xdr:cNvPr id="469" name="Picture 468" descr="1993-94 Fleer - Tower of Power #21 Shaquille O'Neal Front">
          <a:extLst>
            <a:ext uri="{FF2B5EF4-FFF2-40B4-BE49-F238E27FC236}">
              <a16:creationId xmlns:a16="http://schemas.microsoft.com/office/drawing/2014/main" id="{449DF8CF-9A97-FF42-8A81-EE2E9161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399" y="590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30</xdr:row>
      <xdr:rowOff>0</xdr:rowOff>
    </xdr:from>
    <xdr:ext cx="1082167" cy="1502791"/>
    <xdr:pic>
      <xdr:nvPicPr>
        <xdr:cNvPr id="470" name="Picture 469" descr="1993-94 Fleer - Tower of Power #20 Hakeem Olajuwon Front">
          <a:extLst>
            <a:ext uri="{FF2B5EF4-FFF2-40B4-BE49-F238E27FC236}">
              <a16:creationId xmlns:a16="http://schemas.microsoft.com/office/drawing/2014/main" id="{12509C91-D5C7-8F48-BE08-06F3D1F6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29</xdr:row>
      <xdr:rowOff>0</xdr:rowOff>
    </xdr:from>
    <xdr:ext cx="1082167" cy="1502791"/>
    <xdr:pic>
      <xdr:nvPicPr>
        <xdr:cNvPr id="471" name="Picture 470" descr="1993-94 Fleer - Tower of Power #19 Ken Norman Front">
          <a:extLst>
            <a:ext uri="{FF2B5EF4-FFF2-40B4-BE49-F238E27FC236}">
              <a16:creationId xmlns:a16="http://schemas.microsoft.com/office/drawing/2014/main" id="{56CC7D98-0F75-EC44-830F-174B10612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-1</xdr:colOff>
      <xdr:row>28</xdr:row>
      <xdr:rowOff>0</xdr:rowOff>
    </xdr:from>
    <xdr:ext cx="1082167" cy="1502791"/>
    <xdr:pic>
      <xdr:nvPicPr>
        <xdr:cNvPr id="472" name="Picture 471" descr="1993-94 Fleer - Tower of Power #18 Dikembe Mutombo Front">
          <a:extLst>
            <a:ext uri="{FF2B5EF4-FFF2-40B4-BE49-F238E27FC236}">
              <a16:creationId xmlns:a16="http://schemas.microsoft.com/office/drawing/2014/main" id="{D3B26D92-B50F-5F4A-9808-DA4B6D435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399" y="533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27</xdr:row>
      <xdr:rowOff>0</xdr:rowOff>
    </xdr:from>
    <xdr:ext cx="1082167" cy="1502791"/>
    <xdr:pic>
      <xdr:nvPicPr>
        <xdr:cNvPr id="473" name="Picture 472" descr="1993-94 Fleer - Tower of Power #17 Alonzo Mourning Front">
          <a:extLst>
            <a:ext uri="{FF2B5EF4-FFF2-40B4-BE49-F238E27FC236}">
              <a16:creationId xmlns:a16="http://schemas.microsoft.com/office/drawing/2014/main" id="{8E886EE0-0E1B-E34D-9B1E-66FE6A452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26</xdr:row>
      <xdr:rowOff>0</xdr:rowOff>
    </xdr:from>
    <xdr:ext cx="1082167" cy="1502791"/>
    <xdr:pic>
      <xdr:nvPicPr>
        <xdr:cNvPr id="474" name="Picture 473" descr="1993-94 Fleer - Tower of Power #16 Oliver Miller Front">
          <a:extLst>
            <a:ext uri="{FF2B5EF4-FFF2-40B4-BE49-F238E27FC236}">
              <a16:creationId xmlns:a16="http://schemas.microsoft.com/office/drawing/2014/main" id="{AF3F3723-1028-1F42-BB34-A6ED80856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495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-1</xdr:colOff>
      <xdr:row>25</xdr:row>
      <xdr:rowOff>0</xdr:rowOff>
    </xdr:from>
    <xdr:ext cx="1082167" cy="1502791"/>
    <xdr:pic>
      <xdr:nvPicPr>
        <xdr:cNvPr id="475" name="Picture 474" descr="1993-94 Fleer - Tower of Power #15 Jamal Mashburn Front">
          <a:extLst>
            <a:ext uri="{FF2B5EF4-FFF2-40B4-BE49-F238E27FC236}">
              <a16:creationId xmlns:a16="http://schemas.microsoft.com/office/drawing/2014/main" id="{D10C7BFB-6FFA-E54E-A99D-21A73D5D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399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-1</xdr:colOff>
      <xdr:row>24</xdr:row>
      <xdr:rowOff>0</xdr:rowOff>
    </xdr:from>
    <xdr:ext cx="1082167" cy="1502791"/>
    <xdr:pic>
      <xdr:nvPicPr>
        <xdr:cNvPr id="476" name="Picture 475" descr="1993-94 Fleer - Tower of Power #14 Danny Manning Front">
          <a:extLst>
            <a:ext uri="{FF2B5EF4-FFF2-40B4-BE49-F238E27FC236}">
              <a16:creationId xmlns:a16="http://schemas.microsoft.com/office/drawing/2014/main" id="{4CFDC0A0-E1AF-C049-9BF3-F8AD4F1EA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399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-1</xdr:colOff>
      <xdr:row>23</xdr:row>
      <xdr:rowOff>0</xdr:rowOff>
    </xdr:from>
    <xdr:ext cx="1082167" cy="1502791"/>
    <xdr:pic>
      <xdr:nvPicPr>
        <xdr:cNvPr id="477" name="Picture 476" descr="1993-94 Fleer - Tower of Power #13 Karl Malone Front">
          <a:extLst>
            <a:ext uri="{FF2B5EF4-FFF2-40B4-BE49-F238E27FC236}">
              <a16:creationId xmlns:a16="http://schemas.microsoft.com/office/drawing/2014/main" id="{C90EDD3A-2D13-6F4C-B5E6-4F54B06D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399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-1</xdr:colOff>
      <xdr:row>22</xdr:row>
      <xdr:rowOff>0</xdr:rowOff>
    </xdr:from>
    <xdr:ext cx="1082167" cy="1502791"/>
    <xdr:pic>
      <xdr:nvPicPr>
        <xdr:cNvPr id="478" name="Picture 477" descr="1993-94 Fleer - Tower of Power #12 Christian Laettner Front">
          <a:extLst>
            <a:ext uri="{FF2B5EF4-FFF2-40B4-BE49-F238E27FC236}">
              <a16:creationId xmlns:a16="http://schemas.microsoft.com/office/drawing/2014/main" id="{513D2EB1-E542-3D46-BA76-23BFEE0E8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399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21</xdr:row>
      <xdr:rowOff>0</xdr:rowOff>
    </xdr:from>
    <xdr:ext cx="1082167" cy="1502791"/>
    <xdr:pic>
      <xdr:nvPicPr>
        <xdr:cNvPr id="479" name="Picture 478" descr="1993-94 Fleer - Tower of Power #11 Shawn Kemp Front">
          <a:extLst>
            <a:ext uri="{FF2B5EF4-FFF2-40B4-BE49-F238E27FC236}">
              <a16:creationId xmlns:a16="http://schemas.microsoft.com/office/drawing/2014/main" id="{E1759DB0-E8C0-E747-AC5D-50CE28E04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20</xdr:row>
      <xdr:rowOff>0</xdr:rowOff>
    </xdr:from>
    <xdr:ext cx="1082167" cy="1502791"/>
    <xdr:pic>
      <xdr:nvPicPr>
        <xdr:cNvPr id="480" name="Picture 479" descr="1993-94 Fleer - Tower of Power #10 Larry Johnson Front">
          <a:extLst>
            <a:ext uri="{FF2B5EF4-FFF2-40B4-BE49-F238E27FC236}">
              <a16:creationId xmlns:a16="http://schemas.microsoft.com/office/drawing/2014/main" id="{CFA6F781-8880-5049-9911-EBF2EE347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19</xdr:row>
      <xdr:rowOff>0</xdr:rowOff>
    </xdr:from>
    <xdr:ext cx="1082167" cy="1502791"/>
    <xdr:pic>
      <xdr:nvPicPr>
        <xdr:cNvPr id="481" name="Picture 480" descr="1993-94 Fleer - Tower of Power #9 Tom Gugliotta Front">
          <a:extLst>
            <a:ext uri="{FF2B5EF4-FFF2-40B4-BE49-F238E27FC236}">
              <a16:creationId xmlns:a16="http://schemas.microsoft.com/office/drawing/2014/main" id="{15A016E3-AD0E-4A4D-A98F-8F40091F8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18</xdr:row>
      <xdr:rowOff>0</xdr:rowOff>
    </xdr:from>
    <xdr:ext cx="1082167" cy="1502791"/>
    <xdr:pic>
      <xdr:nvPicPr>
        <xdr:cNvPr id="482" name="Picture 481" descr="1993-94 Fleer - Tower of Power #8 Horace Grant Front">
          <a:extLst>
            <a:ext uri="{FF2B5EF4-FFF2-40B4-BE49-F238E27FC236}">
              <a16:creationId xmlns:a16="http://schemas.microsoft.com/office/drawing/2014/main" id="{DBD3A0E3-66A8-1647-9BA2-2DA2AAA51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17</xdr:row>
      <xdr:rowOff>0</xdr:rowOff>
    </xdr:from>
    <xdr:ext cx="1082167" cy="1502791"/>
    <xdr:pic>
      <xdr:nvPicPr>
        <xdr:cNvPr id="483" name="Picture 482" descr="1993-94 Fleer - Tower of Power #7 Patrick Ewing Front">
          <a:extLst>
            <a:ext uri="{FF2B5EF4-FFF2-40B4-BE49-F238E27FC236}">
              <a16:creationId xmlns:a16="http://schemas.microsoft.com/office/drawing/2014/main" id="{62C5A3F6-9182-F34B-9BEF-C73E82A35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16</xdr:row>
      <xdr:rowOff>0</xdr:rowOff>
    </xdr:from>
    <xdr:ext cx="1082167" cy="1502791"/>
    <xdr:pic>
      <xdr:nvPicPr>
        <xdr:cNvPr id="484" name="Picture 483" descr="1993-94 Fleer - Tower of Power #6 Vlade Divac Front">
          <a:extLst>
            <a:ext uri="{FF2B5EF4-FFF2-40B4-BE49-F238E27FC236}">
              <a16:creationId xmlns:a16="http://schemas.microsoft.com/office/drawing/2014/main" id="{D399B92E-9B4D-E54B-829C-8CC11EEBE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15</xdr:row>
      <xdr:rowOff>0</xdr:rowOff>
    </xdr:from>
    <xdr:ext cx="1082167" cy="1502791"/>
    <xdr:pic>
      <xdr:nvPicPr>
        <xdr:cNvPr id="485" name="Picture 484" descr="1993-94 Fleer - Tower of Power #5 Dale Davis Front">
          <a:extLst>
            <a:ext uri="{FF2B5EF4-FFF2-40B4-BE49-F238E27FC236}">
              <a16:creationId xmlns:a16="http://schemas.microsoft.com/office/drawing/2014/main" id="{9836538D-400E-AB4A-880B-CB3E69CC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14</xdr:row>
      <xdr:rowOff>0</xdr:rowOff>
    </xdr:from>
    <xdr:ext cx="1082167" cy="1502791"/>
    <xdr:pic>
      <xdr:nvPicPr>
        <xdr:cNvPr id="486" name="Picture 485" descr="1993-94 Fleer - Tower of Power #4 Brad Daugherty Front">
          <a:extLst>
            <a:ext uri="{FF2B5EF4-FFF2-40B4-BE49-F238E27FC236}">
              <a16:creationId xmlns:a16="http://schemas.microsoft.com/office/drawing/2014/main" id="{1E327C02-C545-304D-A9EF-B3EB0BE47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13</xdr:row>
      <xdr:rowOff>0</xdr:rowOff>
    </xdr:from>
    <xdr:ext cx="1082167" cy="1502791"/>
    <xdr:pic>
      <xdr:nvPicPr>
        <xdr:cNvPr id="487" name="Picture 486" descr="1993-94 Fleer - Tower of Power #3 Derrick Coleman Front">
          <a:extLst>
            <a:ext uri="{FF2B5EF4-FFF2-40B4-BE49-F238E27FC236}">
              <a16:creationId xmlns:a16="http://schemas.microsoft.com/office/drawing/2014/main" id="{3AA927C8-6FBD-0940-9952-08A8C2444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-1</xdr:colOff>
      <xdr:row>12</xdr:row>
      <xdr:rowOff>0</xdr:rowOff>
    </xdr:from>
    <xdr:ext cx="1082167" cy="1502791"/>
    <xdr:pic>
      <xdr:nvPicPr>
        <xdr:cNvPr id="488" name="Picture 487" descr="1993-94 Fleer - Tower of Power #2 Shawn Bradley Front">
          <a:extLst>
            <a:ext uri="{FF2B5EF4-FFF2-40B4-BE49-F238E27FC236}">
              <a16:creationId xmlns:a16="http://schemas.microsoft.com/office/drawing/2014/main" id="{71A89C67-2344-1B4A-9F17-6CD82E94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3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234</xdr:col>
      <xdr:colOff>0</xdr:colOff>
      <xdr:row>11</xdr:row>
      <xdr:rowOff>0</xdr:rowOff>
    </xdr:from>
    <xdr:ext cx="1082167" cy="1502791"/>
    <xdr:pic>
      <xdr:nvPicPr>
        <xdr:cNvPr id="489" name="Picture 488" descr="1993-94 Fleer - Tower of Power #1 Charles Barkley Front">
          <a:extLst>
            <a:ext uri="{FF2B5EF4-FFF2-40B4-BE49-F238E27FC236}">
              <a16:creationId xmlns:a16="http://schemas.microsoft.com/office/drawing/2014/main" id="{2BAF7DBE-98B1-E24F-B521-987798D5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054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261</xdr:col>
      <xdr:colOff>0</xdr:colOff>
      <xdr:row>16</xdr:row>
      <xdr:rowOff>0</xdr:rowOff>
    </xdr:from>
    <xdr:ext cx="1082167" cy="1502791"/>
    <xdr:pic>
      <xdr:nvPicPr>
        <xdr:cNvPr id="490" name="Picture 489" descr="1994-95 Fleer - Career Achievement Awards #6 Dominique Wilkins Front">
          <a:extLst>
            <a:ext uri="{FF2B5EF4-FFF2-40B4-BE49-F238E27FC236}">
              <a16:creationId xmlns:a16="http://schemas.microsoft.com/office/drawing/2014/main" id="{2D0AA043-175C-574C-856D-0764EE46A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791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261</xdr:col>
      <xdr:colOff>0</xdr:colOff>
      <xdr:row>15</xdr:row>
      <xdr:rowOff>0</xdr:rowOff>
    </xdr:from>
    <xdr:ext cx="1082167" cy="1502791"/>
    <xdr:pic>
      <xdr:nvPicPr>
        <xdr:cNvPr id="491" name="Picture 490" descr="1994-95 Fleer - Career Achievement Awards #5 Scottie Pippen Front">
          <a:extLst>
            <a:ext uri="{FF2B5EF4-FFF2-40B4-BE49-F238E27FC236}">
              <a16:creationId xmlns:a16="http://schemas.microsoft.com/office/drawing/2014/main" id="{AB693D74-00BD-0B42-8913-43514C31D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791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261</xdr:col>
      <xdr:colOff>-1</xdr:colOff>
      <xdr:row>14</xdr:row>
      <xdr:rowOff>0</xdr:rowOff>
    </xdr:from>
    <xdr:ext cx="1082167" cy="1502791"/>
    <xdr:pic>
      <xdr:nvPicPr>
        <xdr:cNvPr id="492" name="Picture 491" descr="1994-95 Fleer - Career Achievement Awards #4 Robert Parish Front">
          <a:extLst>
            <a:ext uri="{FF2B5EF4-FFF2-40B4-BE49-F238E27FC236}">
              <a16:creationId xmlns:a16="http://schemas.microsoft.com/office/drawing/2014/main" id="{705BA06E-D209-8046-90F9-DA601E47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79099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261</xdr:col>
      <xdr:colOff>0</xdr:colOff>
      <xdr:row>13</xdr:row>
      <xdr:rowOff>0</xdr:rowOff>
    </xdr:from>
    <xdr:ext cx="1082167" cy="1502791"/>
    <xdr:pic>
      <xdr:nvPicPr>
        <xdr:cNvPr id="493" name="Picture 492" descr="1994-95 Fleer - Career Achievement Awards #3 Hakeem Olajuwon Front">
          <a:extLst>
            <a:ext uri="{FF2B5EF4-FFF2-40B4-BE49-F238E27FC236}">
              <a16:creationId xmlns:a16="http://schemas.microsoft.com/office/drawing/2014/main" id="{84C488A3-2C62-0E41-B7B1-0FF1281DC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791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261</xdr:col>
      <xdr:colOff>0</xdr:colOff>
      <xdr:row>12</xdr:row>
      <xdr:rowOff>0</xdr:rowOff>
    </xdr:from>
    <xdr:ext cx="1082167" cy="1502791"/>
    <xdr:pic>
      <xdr:nvPicPr>
        <xdr:cNvPr id="494" name="Picture 493" descr="1994-95 Fleer - Career Achievement Awards #2 Karl Malone Front">
          <a:extLst>
            <a:ext uri="{FF2B5EF4-FFF2-40B4-BE49-F238E27FC236}">
              <a16:creationId xmlns:a16="http://schemas.microsoft.com/office/drawing/2014/main" id="{45A2893B-6FEF-0240-AC9F-2E9BADFD1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791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261</xdr:col>
      <xdr:colOff>-1</xdr:colOff>
      <xdr:row>11</xdr:row>
      <xdr:rowOff>0</xdr:rowOff>
    </xdr:from>
    <xdr:ext cx="1082167" cy="1502791"/>
    <xdr:pic>
      <xdr:nvPicPr>
        <xdr:cNvPr id="495" name="Picture 494" descr="1994-95 Fleer - Career Achievement Awards #1 Patrick Ewing Front">
          <a:extLst>
            <a:ext uri="{FF2B5EF4-FFF2-40B4-BE49-F238E27FC236}">
              <a16:creationId xmlns:a16="http://schemas.microsoft.com/office/drawing/2014/main" id="{B6EF7DDA-B3A0-5743-959C-615A33BA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790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270</xdr:col>
      <xdr:colOff>52589</xdr:colOff>
      <xdr:row>14</xdr:row>
      <xdr:rowOff>42659</xdr:rowOff>
    </xdr:from>
    <xdr:ext cx="1088517" cy="1499616"/>
    <xdr:pic>
      <xdr:nvPicPr>
        <xdr:cNvPr id="496" name="Picture 495" descr="1994-95 Fleer - NBA Award Winners #4 Chris Webber Front">
          <a:extLst>
            <a:ext uri="{FF2B5EF4-FFF2-40B4-BE49-F238E27FC236}">
              <a16:creationId xmlns:a16="http://schemas.microsoft.com/office/drawing/2014/main" id="{4771BC21-92F9-8D49-9101-D0EE6FA036A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81584040" y="2915208"/>
          <a:ext cx="1499616" cy="1088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270</xdr:col>
      <xdr:colOff>46780</xdr:colOff>
      <xdr:row>13</xdr:row>
      <xdr:rowOff>48468</xdr:rowOff>
    </xdr:from>
    <xdr:ext cx="1078992" cy="1509141"/>
    <xdr:pic>
      <xdr:nvPicPr>
        <xdr:cNvPr id="497" name="Picture 496" descr="1994-95 Fleer - NBA Award Winners #3 Hakeem Olajuwon Front">
          <a:extLst>
            <a:ext uri="{FF2B5EF4-FFF2-40B4-BE49-F238E27FC236}">
              <a16:creationId xmlns:a16="http://schemas.microsoft.com/office/drawing/2014/main" id="{5B4CF337-ADF4-E047-880F-F1B0C42F17F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81568705" y="2740043"/>
          <a:ext cx="150914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270</xdr:col>
      <xdr:colOff>42490</xdr:colOff>
      <xdr:row>12</xdr:row>
      <xdr:rowOff>52758</xdr:rowOff>
    </xdr:from>
    <xdr:ext cx="1078992" cy="1505966"/>
    <xdr:pic>
      <xdr:nvPicPr>
        <xdr:cNvPr id="498" name="Picture 497" descr="1994-95 Fleer - NBA Award Winners #2 Don MacLean Front">
          <a:extLst>
            <a:ext uri="{FF2B5EF4-FFF2-40B4-BE49-F238E27FC236}">
              <a16:creationId xmlns:a16="http://schemas.microsoft.com/office/drawing/2014/main" id="{F2733969-382C-7142-B673-C4F55DB0B34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81566003" y="2552245"/>
          <a:ext cx="1505966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270</xdr:col>
      <xdr:colOff>48311</xdr:colOff>
      <xdr:row>11</xdr:row>
      <xdr:rowOff>46937</xdr:rowOff>
    </xdr:from>
    <xdr:ext cx="1091692" cy="1512316"/>
    <xdr:pic>
      <xdr:nvPicPr>
        <xdr:cNvPr id="499" name="Picture 498" descr="1994-95 Fleer - NBA Award Winners #1 Dell Curry Front">
          <a:extLst>
            <a:ext uri="{FF2B5EF4-FFF2-40B4-BE49-F238E27FC236}">
              <a16:creationId xmlns:a16="http://schemas.microsoft.com/office/drawing/2014/main" id="{5371D7CA-C4BF-1D4B-9598-3B976C79591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81574999" y="2352749"/>
          <a:ext cx="1512316" cy="109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36</xdr:row>
      <xdr:rowOff>0</xdr:rowOff>
    </xdr:from>
    <xdr:ext cx="1082167" cy="1502791"/>
    <xdr:pic>
      <xdr:nvPicPr>
        <xdr:cNvPr id="500" name="Picture 499" descr="1994-95 Fleer - All-Stars #26 John Stockton Front">
          <a:extLst>
            <a:ext uri="{FF2B5EF4-FFF2-40B4-BE49-F238E27FC236}">
              <a16:creationId xmlns:a16="http://schemas.microsoft.com/office/drawing/2014/main" id="{E6F5EB1C-B9BE-7D48-A8CF-E75243600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685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-1</xdr:colOff>
      <xdr:row>35</xdr:row>
      <xdr:rowOff>0</xdr:rowOff>
    </xdr:from>
    <xdr:ext cx="1082167" cy="1502791"/>
    <xdr:pic>
      <xdr:nvPicPr>
        <xdr:cNvPr id="501" name="Picture 500" descr="1994-95 Fleer - All-Stars #25 Latrell Sprewell Front">
          <a:extLst>
            <a:ext uri="{FF2B5EF4-FFF2-40B4-BE49-F238E27FC236}">
              <a16:creationId xmlns:a16="http://schemas.microsoft.com/office/drawing/2014/main" id="{6DF92F18-2914-934A-8864-D3EBBE70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899" y="666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-1</xdr:colOff>
      <xdr:row>34</xdr:row>
      <xdr:rowOff>0</xdr:rowOff>
    </xdr:from>
    <xdr:ext cx="1082167" cy="1502791"/>
    <xdr:pic>
      <xdr:nvPicPr>
        <xdr:cNvPr id="502" name="Picture 501" descr="1994-95 Fleer - All-Stars #24 David Robinson Front">
          <a:extLst>
            <a:ext uri="{FF2B5EF4-FFF2-40B4-BE49-F238E27FC236}">
              <a16:creationId xmlns:a16="http://schemas.microsoft.com/office/drawing/2014/main" id="{4B134A4C-0587-644D-A4EA-90FAC6F0D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899" y="647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-1</xdr:colOff>
      <xdr:row>33</xdr:row>
      <xdr:rowOff>0</xdr:rowOff>
    </xdr:from>
    <xdr:ext cx="1082167" cy="1502791"/>
    <xdr:pic>
      <xdr:nvPicPr>
        <xdr:cNvPr id="503" name="Picture 502" descr="1994-95 Fleer - All-Stars #23 Clifford Robinson Front">
          <a:extLst>
            <a:ext uri="{FF2B5EF4-FFF2-40B4-BE49-F238E27FC236}">
              <a16:creationId xmlns:a16="http://schemas.microsoft.com/office/drawing/2014/main" id="{E1A8636F-CC90-3F4A-A9DB-B8F32015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899" y="628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-1</xdr:colOff>
      <xdr:row>32</xdr:row>
      <xdr:rowOff>0</xdr:rowOff>
    </xdr:from>
    <xdr:ext cx="1082167" cy="1502791"/>
    <xdr:pic>
      <xdr:nvPicPr>
        <xdr:cNvPr id="504" name="Picture 503" descr="1994-95 Fleer - All-Stars #22 Mitch Richmond Front">
          <a:extLst>
            <a:ext uri="{FF2B5EF4-FFF2-40B4-BE49-F238E27FC236}">
              <a16:creationId xmlns:a16="http://schemas.microsoft.com/office/drawing/2014/main" id="{6376FB0A-9987-A94D-AD70-0B5B6F9F2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899" y="609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-1</xdr:colOff>
      <xdr:row>31</xdr:row>
      <xdr:rowOff>0</xdr:rowOff>
    </xdr:from>
    <xdr:ext cx="1082167" cy="1502791"/>
    <xdr:pic>
      <xdr:nvPicPr>
        <xdr:cNvPr id="505" name="Picture 504" descr="1994-95 Fleer - All-Stars #21 Gary Payton Front">
          <a:extLst>
            <a:ext uri="{FF2B5EF4-FFF2-40B4-BE49-F238E27FC236}">
              <a16:creationId xmlns:a16="http://schemas.microsoft.com/office/drawing/2014/main" id="{3E81D96C-0021-C941-9D2A-03DF179D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899" y="590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30</xdr:row>
      <xdr:rowOff>0</xdr:rowOff>
    </xdr:from>
    <xdr:ext cx="1082167" cy="1502791"/>
    <xdr:pic>
      <xdr:nvPicPr>
        <xdr:cNvPr id="506" name="Picture 505" descr="1994-95 Fleer - All-Stars #20 Hakeem Olajuwon Front">
          <a:extLst>
            <a:ext uri="{FF2B5EF4-FFF2-40B4-BE49-F238E27FC236}">
              <a16:creationId xmlns:a16="http://schemas.microsoft.com/office/drawing/2014/main" id="{186DA3FC-1C0E-984D-A429-A5B704FBB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29</xdr:row>
      <xdr:rowOff>0</xdr:rowOff>
    </xdr:from>
    <xdr:ext cx="1082167" cy="1502791"/>
    <xdr:pic>
      <xdr:nvPicPr>
        <xdr:cNvPr id="507" name="Picture 506" descr="1994-95 Fleer - All-Stars #19 Danny Manning Front">
          <a:extLst>
            <a:ext uri="{FF2B5EF4-FFF2-40B4-BE49-F238E27FC236}">
              <a16:creationId xmlns:a16="http://schemas.microsoft.com/office/drawing/2014/main" id="{12F9FFA0-7074-0140-9069-151A6596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-1</xdr:colOff>
      <xdr:row>28</xdr:row>
      <xdr:rowOff>0</xdr:rowOff>
    </xdr:from>
    <xdr:ext cx="1082167" cy="1502791"/>
    <xdr:pic>
      <xdr:nvPicPr>
        <xdr:cNvPr id="508" name="Picture 507" descr="1994-95 Fleer - All-Stars #18 Karl Malone Front">
          <a:extLst>
            <a:ext uri="{FF2B5EF4-FFF2-40B4-BE49-F238E27FC236}">
              <a16:creationId xmlns:a16="http://schemas.microsoft.com/office/drawing/2014/main" id="{5A2C5B4F-3701-1441-93C1-08C7037D8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899" y="533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-1</xdr:colOff>
      <xdr:row>27</xdr:row>
      <xdr:rowOff>0</xdr:rowOff>
    </xdr:from>
    <xdr:ext cx="1082167" cy="1502791"/>
    <xdr:pic>
      <xdr:nvPicPr>
        <xdr:cNvPr id="509" name="Picture 508" descr="1994-95 Fleer - All-Stars #17 Shawn Kemp Front">
          <a:extLst>
            <a:ext uri="{FF2B5EF4-FFF2-40B4-BE49-F238E27FC236}">
              <a16:creationId xmlns:a16="http://schemas.microsoft.com/office/drawing/2014/main" id="{D2832F8B-E3D1-FF4A-B142-D82C73F9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899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26</xdr:row>
      <xdr:rowOff>0</xdr:rowOff>
    </xdr:from>
    <xdr:ext cx="1082167" cy="1502791"/>
    <xdr:pic>
      <xdr:nvPicPr>
        <xdr:cNvPr id="510" name="Picture 509" descr="1994-95 Fleer - All-Stars #16 Kevin Johnson Front">
          <a:extLst>
            <a:ext uri="{FF2B5EF4-FFF2-40B4-BE49-F238E27FC236}">
              <a16:creationId xmlns:a16="http://schemas.microsoft.com/office/drawing/2014/main" id="{6FC2808D-551C-974F-B9BB-02C4E2A50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495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25</xdr:row>
      <xdr:rowOff>0</xdr:rowOff>
    </xdr:from>
    <xdr:ext cx="1082167" cy="1502791"/>
    <xdr:pic>
      <xdr:nvPicPr>
        <xdr:cNvPr id="511" name="Picture 510" descr="1994-95 Fleer - All-Stars #15 Clyde Drexler Front">
          <a:extLst>
            <a:ext uri="{FF2B5EF4-FFF2-40B4-BE49-F238E27FC236}">
              <a16:creationId xmlns:a16="http://schemas.microsoft.com/office/drawing/2014/main" id="{F67D625A-ED0C-C24A-8A98-88E1EAF9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24</xdr:row>
      <xdr:rowOff>0</xdr:rowOff>
    </xdr:from>
    <xdr:ext cx="1082167" cy="1502791"/>
    <xdr:pic>
      <xdr:nvPicPr>
        <xdr:cNvPr id="512" name="Picture 511" descr="1994-95 Fleer - All-Stars #14 Charles Barkley Front">
          <a:extLst>
            <a:ext uri="{FF2B5EF4-FFF2-40B4-BE49-F238E27FC236}">
              <a16:creationId xmlns:a16="http://schemas.microsoft.com/office/drawing/2014/main" id="{88AA4DA1-19A5-3F4A-BC2D-52F3257E8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23</xdr:row>
      <xdr:rowOff>0</xdr:rowOff>
    </xdr:from>
    <xdr:ext cx="1082167" cy="1502791"/>
    <xdr:pic>
      <xdr:nvPicPr>
        <xdr:cNvPr id="513" name="Picture 512" descr="1994-95 Fleer - All-Stars #13 Dominique Wilkins Front">
          <a:extLst>
            <a:ext uri="{FF2B5EF4-FFF2-40B4-BE49-F238E27FC236}">
              <a16:creationId xmlns:a16="http://schemas.microsoft.com/office/drawing/2014/main" id="{8F946E08-B7A7-A342-AA68-320BD230C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22</xdr:row>
      <xdr:rowOff>0</xdr:rowOff>
    </xdr:from>
    <xdr:ext cx="1082167" cy="1502791"/>
    <xdr:pic>
      <xdr:nvPicPr>
        <xdr:cNvPr id="514" name="Picture 513" descr="1994-95 Fleer - All-Stars #12 John Starks Front">
          <a:extLst>
            <a:ext uri="{FF2B5EF4-FFF2-40B4-BE49-F238E27FC236}">
              <a16:creationId xmlns:a16="http://schemas.microsoft.com/office/drawing/2014/main" id="{B83F05D2-D1D4-DE43-8E73-921C2559F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21</xdr:row>
      <xdr:rowOff>0</xdr:rowOff>
    </xdr:from>
    <xdr:ext cx="1082167" cy="1502791"/>
    <xdr:pic>
      <xdr:nvPicPr>
        <xdr:cNvPr id="515" name="Picture 514" descr="1994-95 Fleer - All-Stars #11 Mark Price Front">
          <a:extLst>
            <a:ext uri="{FF2B5EF4-FFF2-40B4-BE49-F238E27FC236}">
              <a16:creationId xmlns:a16="http://schemas.microsoft.com/office/drawing/2014/main" id="{CC697485-051A-5749-9711-0AF0768E3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20</xdr:row>
      <xdr:rowOff>0</xdr:rowOff>
    </xdr:from>
    <xdr:ext cx="1082167" cy="1502791"/>
    <xdr:pic>
      <xdr:nvPicPr>
        <xdr:cNvPr id="516" name="Picture 515" descr="1994-95 Fleer - All-Stars #10 Scottie Pippen Front">
          <a:extLst>
            <a:ext uri="{FF2B5EF4-FFF2-40B4-BE49-F238E27FC236}">
              <a16:creationId xmlns:a16="http://schemas.microsoft.com/office/drawing/2014/main" id="{BC0A8B75-F005-E145-93C7-6802A7849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-1</xdr:colOff>
      <xdr:row>19</xdr:row>
      <xdr:rowOff>0</xdr:rowOff>
    </xdr:from>
    <xdr:ext cx="1082167" cy="1502791"/>
    <xdr:pic>
      <xdr:nvPicPr>
        <xdr:cNvPr id="517" name="Picture 516" descr="1994-95 Fleer - All-Stars #9 Shaquille O'Neal Front">
          <a:extLst>
            <a:ext uri="{FF2B5EF4-FFF2-40B4-BE49-F238E27FC236}">
              <a16:creationId xmlns:a16="http://schemas.microsoft.com/office/drawing/2014/main" id="{51E7D149-2F22-DC41-BB50-2CD94894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899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18</xdr:row>
      <xdr:rowOff>0</xdr:rowOff>
    </xdr:from>
    <xdr:ext cx="1082167" cy="1502791"/>
    <xdr:pic>
      <xdr:nvPicPr>
        <xdr:cNvPr id="518" name="Picture 517" descr="1994-95 Fleer - All-Stars #8 Charles Oakley Front">
          <a:extLst>
            <a:ext uri="{FF2B5EF4-FFF2-40B4-BE49-F238E27FC236}">
              <a16:creationId xmlns:a16="http://schemas.microsoft.com/office/drawing/2014/main" id="{497A9455-F0BF-1B46-917C-7985C50A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17</xdr:row>
      <xdr:rowOff>0</xdr:rowOff>
    </xdr:from>
    <xdr:ext cx="1082167" cy="1502791"/>
    <xdr:pic>
      <xdr:nvPicPr>
        <xdr:cNvPr id="519" name="Picture 518" descr="1994-95 Fleer - All-Stars #7 Alonzo Mourning Front">
          <a:extLst>
            <a:ext uri="{FF2B5EF4-FFF2-40B4-BE49-F238E27FC236}">
              <a16:creationId xmlns:a16="http://schemas.microsoft.com/office/drawing/2014/main" id="{AD096A88-26CA-BF41-A5EA-7F560BE7C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16</xdr:row>
      <xdr:rowOff>0</xdr:rowOff>
    </xdr:from>
    <xdr:ext cx="1082167" cy="1502791"/>
    <xdr:pic>
      <xdr:nvPicPr>
        <xdr:cNvPr id="520" name="Picture 519" descr="1994-95 Fleer - All-Stars #6 Horace Grant Front">
          <a:extLst>
            <a:ext uri="{FF2B5EF4-FFF2-40B4-BE49-F238E27FC236}">
              <a16:creationId xmlns:a16="http://schemas.microsoft.com/office/drawing/2014/main" id="{255045E9-C50F-DD45-B8AE-F33FD8568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15</xdr:row>
      <xdr:rowOff>0</xdr:rowOff>
    </xdr:from>
    <xdr:ext cx="1082167" cy="1502791"/>
    <xdr:pic>
      <xdr:nvPicPr>
        <xdr:cNvPr id="521" name="Picture 520" descr="1994-95 Fleer - All-Stars #5 Patrick Ewing Front">
          <a:extLst>
            <a:ext uri="{FF2B5EF4-FFF2-40B4-BE49-F238E27FC236}">
              <a16:creationId xmlns:a16="http://schemas.microsoft.com/office/drawing/2014/main" id="{29769835-A4C3-4F4C-9EC0-930B1C27B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14</xdr:row>
      <xdr:rowOff>0</xdr:rowOff>
    </xdr:from>
    <xdr:ext cx="1082167" cy="1502791"/>
    <xdr:pic>
      <xdr:nvPicPr>
        <xdr:cNvPr id="522" name="Picture 521" descr="1994-95 Fleer - All-Stars #4 Derrick Coleman Front">
          <a:extLst>
            <a:ext uri="{FF2B5EF4-FFF2-40B4-BE49-F238E27FC236}">
              <a16:creationId xmlns:a16="http://schemas.microsoft.com/office/drawing/2014/main" id="{AFBD05BB-9AA8-124C-AF72-A285408E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-1</xdr:colOff>
      <xdr:row>13</xdr:row>
      <xdr:rowOff>0</xdr:rowOff>
    </xdr:from>
    <xdr:ext cx="1082167" cy="1502791"/>
    <xdr:pic>
      <xdr:nvPicPr>
        <xdr:cNvPr id="523" name="Picture 522" descr="1994-95 Fleer - All-Stars #3 Mookie Blaylock Front">
          <a:extLst>
            <a:ext uri="{FF2B5EF4-FFF2-40B4-BE49-F238E27FC236}">
              <a16:creationId xmlns:a16="http://schemas.microsoft.com/office/drawing/2014/main" id="{6F9014E1-188E-574A-9CDB-D1ADC9276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8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12</xdr:row>
      <xdr:rowOff>0</xdr:rowOff>
    </xdr:from>
    <xdr:ext cx="1082167" cy="1502791"/>
    <xdr:pic>
      <xdr:nvPicPr>
        <xdr:cNvPr id="524" name="Picture 523" descr="1994-95 Fleer - All-Stars #2 B.J. Armstrong Front">
          <a:extLst>
            <a:ext uri="{FF2B5EF4-FFF2-40B4-BE49-F238E27FC236}">
              <a16:creationId xmlns:a16="http://schemas.microsoft.com/office/drawing/2014/main" id="{B731662F-295B-1F40-A8D4-A5C0CFD8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279</xdr:col>
      <xdr:colOff>0</xdr:colOff>
      <xdr:row>11</xdr:row>
      <xdr:rowOff>0</xdr:rowOff>
    </xdr:from>
    <xdr:ext cx="1082167" cy="1502791"/>
    <xdr:pic>
      <xdr:nvPicPr>
        <xdr:cNvPr id="525" name="Picture 524" descr="1994-95 Fleer - All-Stars #1 Kenny Anderson Front">
          <a:extLst>
            <a:ext uri="{FF2B5EF4-FFF2-40B4-BE49-F238E27FC236}">
              <a16:creationId xmlns:a16="http://schemas.microsoft.com/office/drawing/2014/main" id="{3D2A2D3B-2C40-5B44-AAEC-617D82089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949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288</xdr:col>
      <xdr:colOff>0</xdr:colOff>
      <xdr:row>20</xdr:row>
      <xdr:rowOff>0</xdr:rowOff>
    </xdr:from>
    <xdr:ext cx="1082167" cy="1502791"/>
    <xdr:pic>
      <xdr:nvPicPr>
        <xdr:cNvPr id="526" name="Picture 525" descr="1994-95 Fleer - All-Defensive Team #10 Latrell Sprewell Front">
          <a:extLst>
            <a:ext uri="{FF2B5EF4-FFF2-40B4-BE49-F238E27FC236}">
              <a16:creationId xmlns:a16="http://schemas.microsoft.com/office/drawing/2014/main" id="{0AD98B15-FD52-AD45-8ED1-DB60DB9A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528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288</xdr:col>
      <xdr:colOff>0</xdr:colOff>
      <xdr:row>19</xdr:row>
      <xdr:rowOff>0</xdr:rowOff>
    </xdr:from>
    <xdr:ext cx="1082167" cy="1502791"/>
    <xdr:pic>
      <xdr:nvPicPr>
        <xdr:cNvPr id="527" name="Picture 526" descr="1994-95 Fleer - All-Defensive Team #9 Dennis Rodman Front">
          <a:extLst>
            <a:ext uri="{FF2B5EF4-FFF2-40B4-BE49-F238E27FC236}">
              <a16:creationId xmlns:a16="http://schemas.microsoft.com/office/drawing/2014/main" id="{85278FB8-C825-C345-BB44-E098B7E1E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528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288</xdr:col>
      <xdr:colOff>0</xdr:colOff>
      <xdr:row>18</xdr:row>
      <xdr:rowOff>0</xdr:rowOff>
    </xdr:from>
    <xdr:ext cx="1082167" cy="1502791"/>
    <xdr:pic>
      <xdr:nvPicPr>
        <xdr:cNvPr id="528" name="Picture 527" descr="1994-95 Fleer - All-Defensive Team #8 David Robinson Front">
          <a:extLst>
            <a:ext uri="{FF2B5EF4-FFF2-40B4-BE49-F238E27FC236}">
              <a16:creationId xmlns:a16="http://schemas.microsoft.com/office/drawing/2014/main" id="{3FAFEBEE-8F92-B543-AD51-FB726BEC3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528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288</xdr:col>
      <xdr:colOff>0</xdr:colOff>
      <xdr:row>17</xdr:row>
      <xdr:rowOff>0</xdr:rowOff>
    </xdr:from>
    <xdr:ext cx="1082167" cy="1502791"/>
    <xdr:pic>
      <xdr:nvPicPr>
        <xdr:cNvPr id="529" name="Picture 528" descr="1994-95 Fleer - All-Defensive Team #7 Nate McMillan Front">
          <a:extLst>
            <a:ext uri="{FF2B5EF4-FFF2-40B4-BE49-F238E27FC236}">
              <a16:creationId xmlns:a16="http://schemas.microsoft.com/office/drawing/2014/main" id="{914154B2-C2D5-9243-96A0-14519472A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528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288</xdr:col>
      <xdr:colOff>0</xdr:colOff>
      <xdr:row>16</xdr:row>
      <xdr:rowOff>0</xdr:rowOff>
    </xdr:from>
    <xdr:ext cx="1082167" cy="1502791"/>
    <xdr:pic>
      <xdr:nvPicPr>
        <xdr:cNvPr id="530" name="Picture 529" descr="1994-95 Fleer - All-Defensive Team #6 Horace Grant Front">
          <a:extLst>
            <a:ext uri="{FF2B5EF4-FFF2-40B4-BE49-F238E27FC236}">
              <a16:creationId xmlns:a16="http://schemas.microsoft.com/office/drawing/2014/main" id="{EBD3AE22-7582-2C44-8D3C-F403A41D5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528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288</xdr:col>
      <xdr:colOff>0</xdr:colOff>
      <xdr:row>15</xdr:row>
      <xdr:rowOff>0</xdr:rowOff>
    </xdr:from>
    <xdr:ext cx="1082167" cy="1502791"/>
    <xdr:pic>
      <xdr:nvPicPr>
        <xdr:cNvPr id="531" name="Picture 530" descr="1994-95 Fleer - All-Defensive Team #5 Scottie Pippen Front">
          <a:extLst>
            <a:ext uri="{FF2B5EF4-FFF2-40B4-BE49-F238E27FC236}">
              <a16:creationId xmlns:a16="http://schemas.microsoft.com/office/drawing/2014/main" id="{15E5D728-2E91-5D4A-8C22-4CF4CE00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528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288</xdr:col>
      <xdr:colOff>0</xdr:colOff>
      <xdr:row>14</xdr:row>
      <xdr:rowOff>0</xdr:rowOff>
    </xdr:from>
    <xdr:ext cx="1082167" cy="1502791"/>
    <xdr:pic>
      <xdr:nvPicPr>
        <xdr:cNvPr id="532" name="Picture 531" descr="1994-95 Fleer - All-Defensive Team #4 Gary Payton Front">
          <a:extLst>
            <a:ext uri="{FF2B5EF4-FFF2-40B4-BE49-F238E27FC236}">
              <a16:creationId xmlns:a16="http://schemas.microsoft.com/office/drawing/2014/main" id="{B7CA0733-ED02-8F46-9BDD-B2209B0A4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528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288</xdr:col>
      <xdr:colOff>-1</xdr:colOff>
      <xdr:row>13</xdr:row>
      <xdr:rowOff>0</xdr:rowOff>
    </xdr:from>
    <xdr:ext cx="1082167" cy="1502791"/>
    <xdr:pic>
      <xdr:nvPicPr>
        <xdr:cNvPr id="533" name="Picture 532" descr="1994-95 Fleer - All-Defensive Team #3 Hakeem Olajuwon Front">
          <a:extLst>
            <a:ext uri="{FF2B5EF4-FFF2-40B4-BE49-F238E27FC236}">
              <a16:creationId xmlns:a16="http://schemas.microsoft.com/office/drawing/2014/main" id="{B8747413-B3C4-1C48-B58D-420310D4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527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288</xdr:col>
      <xdr:colOff>0</xdr:colOff>
      <xdr:row>12</xdr:row>
      <xdr:rowOff>0</xdr:rowOff>
    </xdr:from>
    <xdr:ext cx="1082167" cy="1502791"/>
    <xdr:pic>
      <xdr:nvPicPr>
        <xdr:cNvPr id="534" name="Picture 533" descr="1994-95 Fleer - All-Defensive Team #2 Charles Oakley Front">
          <a:extLst>
            <a:ext uri="{FF2B5EF4-FFF2-40B4-BE49-F238E27FC236}">
              <a16:creationId xmlns:a16="http://schemas.microsoft.com/office/drawing/2014/main" id="{2885511F-2DCF-084B-942D-CC4D8E46F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528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288</xdr:col>
      <xdr:colOff>0</xdr:colOff>
      <xdr:row>11</xdr:row>
      <xdr:rowOff>0</xdr:rowOff>
    </xdr:from>
    <xdr:ext cx="1082167" cy="1502791"/>
    <xdr:pic>
      <xdr:nvPicPr>
        <xdr:cNvPr id="535" name="Picture 534" descr="1994-95 Fleer - All-Defensive Team #1 Mookie Blaylock Front">
          <a:extLst>
            <a:ext uri="{FF2B5EF4-FFF2-40B4-BE49-F238E27FC236}">
              <a16:creationId xmlns:a16="http://schemas.microsoft.com/office/drawing/2014/main" id="{DB827DDA-F394-A142-8070-B2638D3A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528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297</xdr:col>
      <xdr:colOff>0</xdr:colOff>
      <xdr:row>20</xdr:row>
      <xdr:rowOff>0</xdr:rowOff>
    </xdr:from>
    <xdr:ext cx="1082167" cy="1502791"/>
    <xdr:pic>
      <xdr:nvPicPr>
        <xdr:cNvPr id="536" name="Picture 535" descr="1994-95 Fleer - 1st Year Phenoms #10 Sharone Wright Front">
          <a:extLst>
            <a:ext uri="{FF2B5EF4-FFF2-40B4-BE49-F238E27FC236}">
              <a16:creationId xmlns:a16="http://schemas.microsoft.com/office/drawing/2014/main" id="{A7273F86-9011-1B41-AA49-F2A63B09D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07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297</xdr:col>
      <xdr:colOff>0</xdr:colOff>
      <xdr:row>19</xdr:row>
      <xdr:rowOff>0</xdr:rowOff>
    </xdr:from>
    <xdr:ext cx="1082167" cy="1502791"/>
    <xdr:pic>
      <xdr:nvPicPr>
        <xdr:cNvPr id="537" name="Picture 536" descr="1994-95 Fleer - 1st Year Phenoms #9 Jalen Rose Front">
          <a:extLst>
            <a:ext uri="{FF2B5EF4-FFF2-40B4-BE49-F238E27FC236}">
              <a16:creationId xmlns:a16="http://schemas.microsoft.com/office/drawing/2014/main" id="{7553C979-73AB-F747-AFB2-59B6AB77F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07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297</xdr:col>
      <xdr:colOff>0</xdr:colOff>
      <xdr:row>18</xdr:row>
      <xdr:rowOff>0</xdr:rowOff>
    </xdr:from>
    <xdr:ext cx="1082167" cy="1502791"/>
    <xdr:pic>
      <xdr:nvPicPr>
        <xdr:cNvPr id="538" name="Picture 537" descr="1994-95 Fleer - 1st Year Phenoms #8 Glenn Robinson Front">
          <a:extLst>
            <a:ext uri="{FF2B5EF4-FFF2-40B4-BE49-F238E27FC236}">
              <a16:creationId xmlns:a16="http://schemas.microsoft.com/office/drawing/2014/main" id="{4A48E52E-CE57-204A-8B9F-951A9A3B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07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297</xdr:col>
      <xdr:colOff>0</xdr:colOff>
      <xdr:row>17</xdr:row>
      <xdr:rowOff>0</xdr:rowOff>
    </xdr:from>
    <xdr:ext cx="1082167" cy="1502791"/>
    <xdr:pic>
      <xdr:nvPicPr>
        <xdr:cNvPr id="539" name="Picture 538" descr="1994-95 Fleer - 1st Year Phenoms #7 Khalid Reeves Front">
          <a:extLst>
            <a:ext uri="{FF2B5EF4-FFF2-40B4-BE49-F238E27FC236}">
              <a16:creationId xmlns:a16="http://schemas.microsoft.com/office/drawing/2014/main" id="{E5896152-54E4-394C-BA04-1033ED0A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07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297</xdr:col>
      <xdr:colOff>0</xdr:colOff>
      <xdr:row>16</xdr:row>
      <xdr:rowOff>0</xdr:rowOff>
    </xdr:from>
    <xdr:ext cx="1082167" cy="1502791"/>
    <xdr:pic>
      <xdr:nvPicPr>
        <xdr:cNvPr id="540" name="Picture 539" descr="1994-95 Fleer - 1st Year Phenoms #6 Wesley Person Front">
          <a:extLst>
            <a:ext uri="{FF2B5EF4-FFF2-40B4-BE49-F238E27FC236}">
              <a16:creationId xmlns:a16="http://schemas.microsoft.com/office/drawing/2014/main" id="{3011FD99-060A-6749-8640-B0B302F1A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07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297</xdr:col>
      <xdr:colOff>0</xdr:colOff>
      <xdr:row>15</xdr:row>
      <xdr:rowOff>0</xdr:rowOff>
    </xdr:from>
    <xdr:ext cx="1082167" cy="1502791"/>
    <xdr:pic>
      <xdr:nvPicPr>
        <xdr:cNvPr id="541" name="Picture 540" descr="1994-95 Fleer - 1st Year Phenoms #5 Lamond Murray Front">
          <a:extLst>
            <a:ext uri="{FF2B5EF4-FFF2-40B4-BE49-F238E27FC236}">
              <a16:creationId xmlns:a16="http://schemas.microsoft.com/office/drawing/2014/main" id="{E7C29B41-A8E5-9C4E-AAE0-B2EC5570F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07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297</xdr:col>
      <xdr:colOff>0</xdr:colOff>
      <xdr:row>14</xdr:row>
      <xdr:rowOff>0</xdr:rowOff>
    </xdr:from>
    <xdr:ext cx="1082167" cy="1502791"/>
    <xdr:pic>
      <xdr:nvPicPr>
        <xdr:cNvPr id="542" name="Picture 541" descr="1994-95 Fleer - 1st Year Phenoms #4 Eric Montross Front">
          <a:extLst>
            <a:ext uri="{FF2B5EF4-FFF2-40B4-BE49-F238E27FC236}">
              <a16:creationId xmlns:a16="http://schemas.microsoft.com/office/drawing/2014/main" id="{86D36158-9517-F144-8DA1-BEEEFFD3B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07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297</xdr:col>
      <xdr:colOff>-1</xdr:colOff>
      <xdr:row>13</xdr:row>
      <xdr:rowOff>0</xdr:rowOff>
    </xdr:from>
    <xdr:ext cx="1082167" cy="1502791"/>
    <xdr:pic>
      <xdr:nvPicPr>
        <xdr:cNvPr id="543" name="Picture 542" descr="1994-95 Fleer - 1st Year Phenoms #3 Donyell Marshall Front">
          <a:extLst>
            <a:ext uri="{FF2B5EF4-FFF2-40B4-BE49-F238E27FC236}">
              <a16:creationId xmlns:a16="http://schemas.microsoft.com/office/drawing/2014/main" id="{8EDB796C-B7B3-0348-9F24-D6D15E0D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06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297</xdr:col>
      <xdr:colOff>0</xdr:colOff>
      <xdr:row>12</xdr:row>
      <xdr:rowOff>0</xdr:rowOff>
    </xdr:from>
    <xdr:ext cx="1082167" cy="1502791"/>
    <xdr:pic>
      <xdr:nvPicPr>
        <xdr:cNvPr id="544" name="Picture 543" descr="1994-95 Fleer - 1st Year Phenoms #2 Jason Kidd Front">
          <a:extLst>
            <a:ext uri="{FF2B5EF4-FFF2-40B4-BE49-F238E27FC236}">
              <a16:creationId xmlns:a16="http://schemas.microsoft.com/office/drawing/2014/main" id="{14E88D8A-D9B0-9C49-8493-B1FD05B1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07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297</xdr:col>
      <xdr:colOff>0</xdr:colOff>
      <xdr:row>11</xdr:row>
      <xdr:rowOff>0</xdr:rowOff>
    </xdr:from>
    <xdr:ext cx="1082167" cy="1502791"/>
    <xdr:pic>
      <xdr:nvPicPr>
        <xdr:cNvPr id="545" name="Picture 544" descr="1994-95 Fleer - 1st Year Phenoms #1 Grant Hill Front">
          <a:extLst>
            <a:ext uri="{FF2B5EF4-FFF2-40B4-BE49-F238E27FC236}">
              <a16:creationId xmlns:a16="http://schemas.microsoft.com/office/drawing/2014/main" id="{0EEDD47B-503D-4846-867A-32E9DD79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07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252</xdr:col>
      <xdr:colOff>-1</xdr:colOff>
      <xdr:row>21</xdr:row>
      <xdr:rowOff>0</xdr:rowOff>
    </xdr:from>
    <xdr:ext cx="1082167" cy="1502791"/>
    <xdr:pic>
      <xdr:nvPicPr>
        <xdr:cNvPr id="546" name="Picture 545" descr="1994-95 Fleer - 1994 NBA Draft Lottery Pick Exchange #11 Carlos Rogers Front">
          <a:extLst>
            <a:ext uri="{FF2B5EF4-FFF2-40B4-BE49-F238E27FC236}">
              <a16:creationId xmlns:a16="http://schemas.microsoft.com/office/drawing/2014/main" id="{AE9B7A7B-80BD-8E44-A1A7-5A76ECA7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21199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252</xdr:col>
      <xdr:colOff>0</xdr:colOff>
      <xdr:row>20</xdr:row>
      <xdr:rowOff>0</xdr:rowOff>
    </xdr:from>
    <xdr:ext cx="1082167" cy="1502791"/>
    <xdr:pic>
      <xdr:nvPicPr>
        <xdr:cNvPr id="547" name="Picture 546" descr="1994-95 Fleer - 1994 NBA Draft Lottery Pick Exchange #10 Eddie Jones Front">
          <a:extLst>
            <a:ext uri="{FF2B5EF4-FFF2-40B4-BE49-F238E27FC236}">
              <a16:creationId xmlns:a16="http://schemas.microsoft.com/office/drawing/2014/main" id="{1E5CFCBA-7EED-724F-BEF7-FD409B7F6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212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252</xdr:col>
      <xdr:colOff>0</xdr:colOff>
      <xdr:row>19</xdr:row>
      <xdr:rowOff>0</xdr:rowOff>
    </xdr:from>
    <xdr:ext cx="1082167" cy="1502791"/>
    <xdr:pic>
      <xdr:nvPicPr>
        <xdr:cNvPr id="548" name="Picture 547" descr="1994-95 Fleer - 1994 NBA Draft Lottery Pick Exchange #9 Eric Montross Front">
          <a:extLst>
            <a:ext uri="{FF2B5EF4-FFF2-40B4-BE49-F238E27FC236}">
              <a16:creationId xmlns:a16="http://schemas.microsoft.com/office/drawing/2014/main" id="{F15247FB-AC48-F249-A9C0-55D5F28A4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212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252</xdr:col>
      <xdr:colOff>-1</xdr:colOff>
      <xdr:row>18</xdr:row>
      <xdr:rowOff>0</xdr:rowOff>
    </xdr:from>
    <xdr:ext cx="1082167" cy="1502791"/>
    <xdr:pic>
      <xdr:nvPicPr>
        <xdr:cNvPr id="549" name="Picture 548" descr="1994-95 Fleer - 1994 NBA Draft Lottery Pick Exchange #8 Brian Grant Front">
          <a:extLst>
            <a:ext uri="{FF2B5EF4-FFF2-40B4-BE49-F238E27FC236}">
              <a16:creationId xmlns:a16="http://schemas.microsoft.com/office/drawing/2014/main" id="{351067A4-D3A1-4747-B6AB-7CE8D2F4E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21199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252</xdr:col>
      <xdr:colOff>0</xdr:colOff>
      <xdr:row>17</xdr:row>
      <xdr:rowOff>0</xdr:rowOff>
    </xdr:from>
    <xdr:ext cx="1082167" cy="1502791"/>
    <xdr:pic>
      <xdr:nvPicPr>
        <xdr:cNvPr id="550" name="Picture 549" descr="1994-95 Fleer - 1994 NBA Draft Lottery Pick Exchange #7 Lamond Murray Front">
          <a:extLst>
            <a:ext uri="{FF2B5EF4-FFF2-40B4-BE49-F238E27FC236}">
              <a16:creationId xmlns:a16="http://schemas.microsoft.com/office/drawing/2014/main" id="{19A2EC4B-CC7B-9D4D-978C-9A64E3945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212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252</xdr:col>
      <xdr:colOff>-1</xdr:colOff>
      <xdr:row>16</xdr:row>
      <xdr:rowOff>0</xdr:rowOff>
    </xdr:from>
    <xdr:ext cx="1082167" cy="1502791"/>
    <xdr:pic>
      <xdr:nvPicPr>
        <xdr:cNvPr id="551" name="Picture 550" descr="1994-95 Fleer - 1994 NBA Draft Lottery Pick Exchange #6 Sharone Wright Front">
          <a:extLst>
            <a:ext uri="{FF2B5EF4-FFF2-40B4-BE49-F238E27FC236}">
              <a16:creationId xmlns:a16="http://schemas.microsoft.com/office/drawing/2014/main" id="{404611A7-48E1-294B-A3E4-3B8883B1C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211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252</xdr:col>
      <xdr:colOff>-1</xdr:colOff>
      <xdr:row>15</xdr:row>
      <xdr:rowOff>0</xdr:rowOff>
    </xdr:from>
    <xdr:ext cx="1082167" cy="1502791"/>
    <xdr:pic>
      <xdr:nvPicPr>
        <xdr:cNvPr id="552" name="Picture 551" descr="1994-95 Fleer - 1994 NBA Draft Lottery Pick Exchange #5 Juwan Howard Front">
          <a:extLst>
            <a:ext uri="{FF2B5EF4-FFF2-40B4-BE49-F238E27FC236}">
              <a16:creationId xmlns:a16="http://schemas.microsoft.com/office/drawing/2014/main" id="{470394F5-9D3F-2942-B1A2-AA47CB3A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211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252</xdr:col>
      <xdr:colOff>0</xdr:colOff>
      <xdr:row>14</xdr:row>
      <xdr:rowOff>0</xdr:rowOff>
    </xdr:from>
    <xdr:ext cx="1082167" cy="1502791"/>
    <xdr:pic>
      <xdr:nvPicPr>
        <xdr:cNvPr id="553" name="Picture 552" descr="1994-95 Fleer - 1994 NBA Draft Lottery Pick Exchange #4 Donyell Marshall Front">
          <a:extLst>
            <a:ext uri="{FF2B5EF4-FFF2-40B4-BE49-F238E27FC236}">
              <a16:creationId xmlns:a16="http://schemas.microsoft.com/office/drawing/2014/main" id="{F30C766F-C261-3F45-89D4-5155AE14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212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252</xdr:col>
      <xdr:colOff>0</xdr:colOff>
      <xdr:row>13</xdr:row>
      <xdr:rowOff>0</xdr:rowOff>
    </xdr:from>
    <xdr:ext cx="1082167" cy="1502791"/>
    <xdr:pic>
      <xdr:nvPicPr>
        <xdr:cNvPr id="554" name="Picture 553" descr="1994-95 Fleer - 1994 NBA Draft Lottery Pick Exchange #3 Grant Hill Front">
          <a:extLst>
            <a:ext uri="{FF2B5EF4-FFF2-40B4-BE49-F238E27FC236}">
              <a16:creationId xmlns:a16="http://schemas.microsoft.com/office/drawing/2014/main" id="{EBC1B1DE-6FD2-EB47-B968-1D78F8A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212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252</xdr:col>
      <xdr:colOff>0</xdr:colOff>
      <xdr:row>12</xdr:row>
      <xdr:rowOff>0</xdr:rowOff>
    </xdr:from>
    <xdr:ext cx="1082167" cy="1502791"/>
    <xdr:pic>
      <xdr:nvPicPr>
        <xdr:cNvPr id="555" name="Picture 554" descr="1994-95 Fleer - 1994 NBA Draft Lottery Pick Exchange #2 Jason Kidd Front">
          <a:extLst>
            <a:ext uri="{FF2B5EF4-FFF2-40B4-BE49-F238E27FC236}">
              <a16:creationId xmlns:a16="http://schemas.microsoft.com/office/drawing/2014/main" id="{6ECB38C4-2967-F743-8EB8-6BF451CB5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212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252</xdr:col>
      <xdr:colOff>-1</xdr:colOff>
      <xdr:row>11</xdr:row>
      <xdr:rowOff>0</xdr:rowOff>
    </xdr:from>
    <xdr:ext cx="1082167" cy="1502791"/>
    <xdr:pic>
      <xdr:nvPicPr>
        <xdr:cNvPr id="556" name="Picture 555" descr="1994-95 Fleer - 1994 NBA Draft Lottery Pick Exchange #1 Glenn Robinson Front">
          <a:extLst>
            <a:ext uri="{FF2B5EF4-FFF2-40B4-BE49-F238E27FC236}">
              <a16:creationId xmlns:a16="http://schemas.microsoft.com/office/drawing/2014/main" id="{1F5B6006-EEC1-8943-B096-A20929E4A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211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306</xdr:col>
      <xdr:colOff>-1</xdr:colOff>
      <xdr:row>19</xdr:row>
      <xdr:rowOff>0</xdr:rowOff>
    </xdr:from>
    <xdr:ext cx="1082167" cy="1502791"/>
    <xdr:pic>
      <xdr:nvPicPr>
        <xdr:cNvPr id="557" name="Picture 556" descr="1994-95 Fleer - Pro-Visions #9 Dan Majerle Front">
          <a:extLst>
            <a:ext uri="{FF2B5EF4-FFF2-40B4-BE49-F238E27FC236}">
              <a16:creationId xmlns:a16="http://schemas.microsoft.com/office/drawing/2014/main" id="{9E2F8288-CABC-684B-BA71-3B49C2074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68599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306</xdr:col>
      <xdr:colOff>-1</xdr:colOff>
      <xdr:row>18</xdr:row>
      <xdr:rowOff>0</xdr:rowOff>
    </xdr:from>
    <xdr:ext cx="1082167" cy="1502791"/>
    <xdr:pic>
      <xdr:nvPicPr>
        <xdr:cNvPr id="558" name="Picture 557" descr="1994-95 Fleer - Pro-Visions #8 Anfernee Hardaway Front">
          <a:extLst>
            <a:ext uri="{FF2B5EF4-FFF2-40B4-BE49-F238E27FC236}">
              <a16:creationId xmlns:a16="http://schemas.microsoft.com/office/drawing/2014/main" id="{16A4B191-F391-A641-8996-68FABA43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68599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306</xdr:col>
      <xdr:colOff>-1</xdr:colOff>
      <xdr:row>17</xdr:row>
      <xdr:rowOff>0</xdr:rowOff>
    </xdr:from>
    <xdr:ext cx="1082167" cy="1502791"/>
    <xdr:pic>
      <xdr:nvPicPr>
        <xdr:cNvPr id="559" name="Picture 558" descr="1994-95 Fleer - Pro-Visions #7 Gary Payton Front">
          <a:extLst>
            <a:ext uri="{FF2B5EF4-FFF2-40B4-BE49-F238E27FC236}">
              <a16:creationId xmlns:a16="http://schemas.microsoft.com/office/drawing/2014/main" id="{950C8C2F-7117-584C-81E4-1B9A09ADA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68599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306</xdr:col>
      <xdr:colOff>0</xdr:colOff>
      <xdr:row>16</xdr:row>
      <xdr:rowOff>0</xdr:rowOff>
    </xdr:from>
    <xdr:ext cx="1082167" cy="1502791"/>
    <xdr:pic>
      <xdr:nvPicPr>
        <xdr:cNvPr id="560" name="Picture 559" descr="1994-95 Fleer - Pro-Visions #6 Dennis Rodman Front">
          <a:extLst>
            <a:ext uri="{FF2B5EF4-FFF2-40B4-BE49-F238E27FC236}">
              <a16:creationId xmlns:a16="http://schemas.microsoft.com/office/drawing/2014/main" id="{8DBAFBA6-2D29-3C4F-BDB8-E3EF9769C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686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306</xdr:col>
      <xdr:colOff>0</xdr:colOff>
      <xdr:row>15</xdr:row>
      <xdr:rowOff>0</xdr:rowOff>
    </xdr:from>
    <xdr:ext cx="1082167" cy="1502791"/>
    <xdr:pic>
      <xdr:nvPicPr>
        <xdr:cNvPr id="561" name="Picture 560" descr="1994-95 Fleer - Pro-Visions #5 Chris Webber Front">
          <a:extLst>
            <a:ext uri="{FF2B5EF4-FFF2-40B4-BE49-F238E27FC236}">
              <a16:creationId xmlns:a16="http://schemas.microsoft.com/office/drawing/2014/main" id="{7441FD3E-98AC-EF42-A79A-EA953563A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686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306</xdr:col>
      <xdr:colOff>0</xdr:colOff>
      <xdr:row>14</xdr:row>
      <xdr:rowOff>0</xdr:rowOff>
    </xdr:from>
    <xdr:ext cx="1082167" cy="1502791"/>
    <xdr:pic>
      <xdr:nvPicPr>
        <xdr:cNvPr id="562" name="Picture 561" descr="1994-95 Fleer - Pro-Visions #4 Derrick Coleman Front">
          <a:extLst>
            <a:ext uri="{FF2B5EF4-FFF2-40B4-BE49-F238E27FC236}">
              <a16:creationId xmlns:a16="http://schemas.microsoft.com/office/drawing/2014/main" id="{B9BEE160-68FA-4D48-87D9-2526C776E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686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306</xdr:col>
      <xdr:colOff>0</xdr:colOff>
      <xdr:row>13</xdr:row>
      <xdr:rowOff>0</xdr:rowOff>
    </xdr:from>
    <xdr:ext cx="1082167" cy="1502791"/>
    <xdr:pic>
      <xdr:nvPicPr>
        <xdr:cNvPr id="563" name="Picture 562" descr="1994-95 Fleer - Pro-Visions #3 Toni Kukoc Front">
          <a:extLst>
            <a:ext uri="{FF2B5EF4-FFF2-40B4-BE49-F238E27FC236}">
              <a16:creationId xmlns:a16="http://schemas.microsoft.com/office/drawing/2014/main" id="{099AAB3F-45F5-6F41-89D3-4D995D55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686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306</xdr:col>
      <xdr:colOff>0</xdr:colOff>
      <xdr:row>12</xdr:row>
      <xdr:rowOff>0</xdr:rowOff>
    </xdr:from>
    <xdr:ext cx="1082167" cy="1502791"/>
    <xdr:pic>
      <xdr:nvPicPr>
        <xdr:cNvPr id="564" name="Picture 563" descr="1994-95 Fleer - Pro-Visions #2 John Starks Front">
          <a:extLst>
            <a:ext uri="{FF2B5EF4-FFF2-40B4-BE49-F238E27FC236}">
              <a16:creationId xmlns:a16="http://schemas.microsoft.com/office/drawing/2014/main" id="{C3255CDD-6C7C-474E-8BA5-AC479E47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686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306</xdr:col>
      <xdr:colOff>-1</xdr:colOff>
      <xdr:row>11</xdr:row>
      <xdr:rowOff>0</xdr:rowOff>
    </xdr:from>
    <xdr:ext cx="1082167" cy="1502791"/>
    <xdr:pic>
      <xdr:nvPicPr>
        <xdr:cNvPr id="565" name="Picture 564" descr="1994-95 Fleer - Pro-Visions #1 Jamal Mashburn Front">
          <a:extLst>
            <a:ext uri="{FF2B5EF4-FFF2-40B4-BE49-F238E27FC236}">
              <a16:creationId xmlns:a16="http://schemas.microsoft.com/office/drawing/2014/main" id="{E6F249B2-1752-134F-82D5-D0FF6633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685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35</xdr:row>
      <xdr:rowOff>0</xdr:rowOff>
    </xdr:from>
    <xdr:ext cx="1082167" cy="1502791"/>
    <xdr:pic>
      <xdr:nvPicPr>
        <xdr:cNvPr id="566" name="Picture 565" descr="1994-95 Fleer - NBA Rookie Sensations #25 Chris Webber Front">
          <a:extLst>
            <a:ext uri="{FF2B5EF4-FFF2-40B4-BE49-F238E27FC236}">
              <a16:creationId xmlns:a16="http://schemas.microsoft.com/office/drawing/2014/main" id="{BE118C27-6F3E-B54B-8B33-83BF2F40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666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34</xdr:row>
      <xdr:rowOff>0</xdr:rowOff>
    </xdr:from>
    <xdr:ext cx="1082167" cy="1502791"/>
    <xdr:pic>
      <xdr:nvPicPr>
        <xdr:cNvPr id="567" name="Picture 566" descr="1994-95 Fleer - NBA Rookie Sensations #24 Nick Van Exel Front">
          <a:extLst>
            <a:ext uri="{FF2B5EF4-FFF2-40B4-BE49-F238E27FC236}">
              <a16:creationId xmlns:a16="http://schemas.microsoft.com/office/drawing/2014/main" id="{A68F379F-DD03-2E45-80E1-86E330BC7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647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33</xdr:row>
      <xdr:rowOff>0</xdr:rowOff>
    </xdr:from>
    <xdr:ext cx="1082167" cy="1502791"/>
    <xdr:pic>
      <xdr:nvPicPr>
        <xdr:cNvPr id="568" name="Picture 567" descr="1994-95 Fleer - NBA Rookie Sensations #23 Bryon Russell Front">
          <a:extLst>
            <a:ext uri="{FF2B5EF4-FFF2-40B4-BE49-F238E27FC236}">
              <a16:creationId xmlns:a16="http://schemas.microsoft.com/office/drawing/2014/main" id="{208E5BE2-B982-3A4C-B9ED-6237E116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628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32</xdr:row>
      <xdr:rowOff>0</xdr:rowOff>
    </xdr:from>
    <xdr:ext cx="1082167" cy="1502791"/>
    <xdr:pic>
      <xdr:nvPicPr>
        <xdr:cNvPr id="569" name="Picture 568" descr="1994-95 Fleer - NBA Rookie Sensations #22 Rodney Rogers Front">
          <a:extLst>
            <a:ext uri="{FF2B5EF4-FFF2-40B4-BE49-F238E27FC236}">
              <a16:creationId xmlns:a16="http://schemas.microsoft.com/office/drawing/2014/main" id="{489A1640-8451-8C4C-9433-B367D82A2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609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31</xdr:row>
      <xdr:rowOff>0</xdr:rowOff>
    </xdr:from>
    <xdr:ext cx="1082167" cy="1502791"/>
    <xdr:pic>
      <xdr:nvPicPr>
        <xdr:cNvPr id="570" name="Picture 569" descr="1994-95 Fleer - NBA Rookie Sensations #21 James Robinson Front">
          <a:extLst>
            <a:ext uri="{FF2B5EF4-FFF2-40B4-BE49-F238E27FC236}">
              <a16:creationId xmlns:a16="http://schemas.microsoft.com/office/drawing/2014/main" id="{D7181A48-1347-4244-A46F-4644F3D1C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590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30</xdr:row>
      <xdr:rowOff>0</xdr:rowOff>
    </xdr:from>
    <xdr:ext cx="1082167" cy="1502791"/>
    <xdr:pic>
      <xdr:nvPicPr>
        <xdr:cNvPr id="571" name="Picture 570" descr="1994-95 Fleer - NBA Rookie Sensations #20 Isaiah Rider Front">
          <a:extLst>
            <a:ext uri="{FF2B5EF4-FFF2-40B4-BE49-F238E27FC236}">
              <a16:creationId xmlns:a16="http://schemas.microsoft.com/office/drawing/2014/main" id="{D46884F4-2204-224A-B9FA-810D977E4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29</xdr:row>
      <xdr:rowOff>0</xdr:rowOff>
    </xdr:from>
    <xdr:ext cx="1082167" cy="1502791"/>
    <xdr:pic>
      <xdr:nvPicPr>
        <xdr:cNvPr id="572" name="Picture 571" descr="1994-95 Fleer - NBA Rookie Sensations #19 Dino Radja Front">
          <a:extLst>
            <a:ext uri="{FF2B5EF4-FFF2-40B4-BE49-F238E27FC236}">
              <a16:creationId xmlns:a16="http://schemas.microsoft.com/office/drawing/2014/main" id="{8199E0B4-3FF3-6543-BA10-D7C457D2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28</xdr:row>
      <xdr:rowOff>0</xdr:rowOff>
    </xdr:from>
    <xdr:ext cx="1082167" cy="1502791"/>
    <xdr:pic>
      <xdr:nvPicPr>
        <xdr:cNvPr id="573" name="Picture 572" descr="1994-95 Fleer - NBA Rookie Sensations #18 Gheorghe Muresan Front">
          <a:extLst>
            <a:ext uri="{FF2B5EF4-FFF2-40B4-BE49-F238E27FC236}">
              <a16:creationId xmlns:a16="http://schemas.microsoft.com/office/drawing/2014/main" id="{63A4C263-EDC6-2B40-A5B0-2BD8F1700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533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27</xdr:row>
      <xdr:rowOff>0</xdr:rowOff>
    </xdr:from>
    <xdr:ext cx="1082167" cy="1502791"/>
    <xdr:pic>
      <xdr:nvPicPr>
        <xdr:cNvPr id="574" name="Picture 573" descr="1994-95 Fleer - NBA Rookie Sensations #17 Chris Mills Front">
          <a:extLst>
            <a:ext uri="{FF2B5EF4-FFF2-40B4-BE49-F238E27FC236}">
              <a16:creationId xmlns:a16="http://schemas.microsoft.com/office/drawing/2014/main" id="{6F13AA81-330E-FC42-A9A1-DAC095B1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26</xdr:row>
      <xdr:rowOff>0</xdr:rowOff>
    </xdr:from>
    <xdr:ext cx="1082167" cy="1502791"/>
    <xdr:pic>
      <xdr:nvPicPr>
        <xdr:cNvPr id="575" name="Picture 574" descr="1994-95 Fleer - NBA Rookie Sensations #16 Jamal Mashburn Front">
          <a:extLst>
            <a:ext uri="{FF2B5EF4-FFF2-40B4-BE49-F238E27FC236}">
              <a16:creationId xmlns:a16="http://schemas.microsoft.com/office/drawing/2014/main" id="{448ED6EA-21B1-BB4A-8A21-6CD84B62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495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25</xdr:row>
      <xdr:rowOff>0</xdr:rowOff>
    </xdr:from>
    <xdr:ext cx="1082167" cy="1502791"/>
    <xdr:pic>
      <xdr:nvPicPr>
        <xdr:cNvPr id="576" name="Picture 575" descr="1994-95 Fleer - NBA Rookie Sensations #15 George Lynch Front">
          <a:extLst>
            <a:ext uri="{FF2B5EF4-FFF2-40B4-BE49-F238E27FC236}">
              <a16:creationId xmlns:a16="http://schemas.microsoft.com/office/drawing/2014/main" id="{94386698-1EE5-7E4F-89C8-D64CCDC8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24</xdr:row>
      <xdr:rowOff>0</xdr:rowOff>
    </xdr:from>
    <xdr:ext cx="1082167" cy="1502791"/>
    <xdr:pic>
      <xdr:nvPicPr>
        <xdr:cNvPr id="577" name="Picture 576" descr="1994-95 Fleer - NBA Rookie Sensations #14 Toni Kukoc Front">
          <a:extLst>
            <a:ext uri="{FF2B5EF4-FFF2-40B4-BE49-F238E27FC236}">
              <a16:creationId xmlns:a16="http://schemas.microsoft.com/office/drawing/2014/main" id="{17291748-FB7E-D346-8F58-996F15BDE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23</xdr:row>
      <xdr:rowOff>0</xdr:rowOff>
    </xdr:from>
    <xdr:ext cx="1082167" cy="1502791"/>
    <xdr:pic>
      <xdr:nvPicPr>
        <xdr:cNvPr id="578" name="Picture 577" descr="1994-95 Fleer - NBA Rookie Sensations #13 Popeye Jones Front">
          <a:extLst>
            <a:ext uri="{FF2B5EF4-FFF2-40B4-BE49-F238E27FC236}">
              <a16:creationId xmlns:a16="http://schemas.microsoft.com/office/drawing/2014/main" id="{DEE7D400-9E6D-4E40-95A7-6FCE14B6D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22</xdr:row>
      <xdr:rowOff>0</xdr:rowOff>
    </xdr:from>
    <xdr:ext cx="1082167" cy="1502791"/>
    <xdr:pic>
      <xdr:nvPicPr>
        <xdr:cNvPr id="579" name="Picture 578" descr="1994-95 Fleer - NBA Rookie Sensations #12 Bobby Hurley Front">
          <a:extLst>
            <a:ext uri="{FF2B5EF4-FFF2-40B4-BE49-F238E27FC236}">
              <a16:creationId xmlns:a16="http://schemas.microsoft.com/office/drawing/2014/main" id="{AB50B715-B864-4F47-B8AA-8DBC7A68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21</xdr:row>
      <xdr:rowOff>0</xdr:rowOff>
    </xdr:from>
    <xdr:ext cx="1082167" cy="1502791"/>
    <xdr:pic>
      <xdr:nvPicPr>
        <xdr:cNvPr id="580" name="Picture 579" descr="1994-95 Fleer - NBA Rookie Sensations #11 Lindsey Hunter Front">
          <a:extLst>
            <a:ext uri="{FF2B5EF4-FFF2-40B4-BE49-F238E27FC236}">
              <a16:creationId xmlns:a16="http://schemas.microsoft.com/office/drawing/2014/main" id="{DC24DEFB-17F1-2D46-A05D-582798EC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20</xdr:row>
      <xdr:rowOff>0</xdr:rowOff>
    </xdr:from>
    <xdr:ext cx="1082167" cy="1502791"/>
    <xdr:pic>
      <xdr:nvPicPr>
        <xdr:cNvPr id="581" name="Picture 580" descr="1994-95 Fleer - NBA Rookie Sensations #10 Allan Houston Front">
          <a:extLst>
            <a:ext uri="{FF2B5EF4-FFF2-40B4-BE49-F238E27FC236}">
              <a16:creationId xmlns:a16="http://schemas.microsoft.com/office/drawing/2014/main" id="{F2D10345-9672-C548-AD9F-108DC515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19</xdr:row>
      <xdr:rowOff>0</xdr:rowOff>
    </xdr:from>
    <xdr:ext cx="1082167" cy="1502791"/>
    <xdr:pic>
      <xdr:nvPicPr>
        <xdr:cNvPr id="582" name="Picture 581" descr="1994-95 Fleer - NBA Rookie Sensations #9 Anfernee Hardaway Front">
          <a:extLst>
            <a:ext uri="{FF2B5EF4-FFF2-40B4-BE49-F238E27FC236}">
              <a16:creationId xmlns:a16="http://schemas.microsoft.com/office/drawing/2014/main" id="{5CEB92F6-B748-E24F-950B-4C09C49BA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18</xdr:row>
      <xdr:rowOff>0</xdr:rowOff>
    </xdr:from>
    <xdr:ext cx="1082167" cy="1502791"/>
    <xdr:pic>
      <xdr:nvPicPr>
        <xdr:cNvPr id="583" name="Picture 582" descr="1994-95 Fleer - NBA Rookie Sensations #8 Harold Ellis Front">
          <a:extLst>
            <a:ext uri="{FF2B5EF4-FFF2-40B4-BE49-F238E27FC236}">
              <a16:creationId xmlns:a16="http://schemas.microsoft.com/office/drawing/2014/main" id="{463D11C4-646B-B94D-9F23-EC39E214E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17</xdr:row>
      <xdr:rowOff>0</xdr:rowOff>
    </xdr:from>
    <xdr:ext cx="1082167" cy="1502791"/>
    <xdr:pic>
      <xdr:nvPicPr>
        <xdr:cNvPr id="584" name="Picture 583" descr="1994-95 Fleer - NBA Rookie Sensations #7 Acie Earl Front">
          <a:extLst>
            <a:ext uri="{FF2B5EF4-FFF2-40B4-BE49-F238E27FC236}">
              <a16:creationId xmlns:a16="http://schemas.microsoft.com/office/drawing/2014/main" id="{3F0B878B-2761-5B45-940A-3DABD4E93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16</xdr:row>
      <xdr:rowOff>0</xdr:rowOff>
    </xdr:from>
    <xdr:ext cx="1082167" cy="1502791"/>
    <xdr:pic>
      <xdr:nvPicPr>
        <xdr:cNvPr id="585" name="Picture 584" descr="1994-95 Fleer - NBA Rookie Sensations #6 Antonio Davis Front">
          <a:extLst>
            <a:ext uri="{FF2B5EF4-FFF2-40B4-BE49-F238E27FC236}">
              <a16:creationId xmlns:a16="http://schemas.microsoft.com/office/drawing/2014/main" id="{750F7D2B-3049-824D-BD09-F18DDD3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-1</xdr:colOff>
      <xdr:row>15</xdr:row>
      <xdr:rowOff>0</xdr:rowOff>
    </xdr:from>
    <xdr:ext cx="1082167" cy="1502791"/>
    <xdr:pic>
      <xdr:nvPicPr>
        <xdr:cNvPr id="586" name="Picture 585" descr="1994-95 Fleer - NBA Rookie Sensations #5 Calbert Cheaney Front">
          <a:extLst>
            <a:ext uri="{FF2B5EF4-FFF2-40B4-BE49-F238E27FC236}">
              <a16:creationId xmlns:a16="http://schemas.microsoft.com/office/drawing/2014/main" id="{43EF2234-6BFC-6844-9E21-1BA0CA4D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4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-1</xdr:colOff>
      <xdr:row>14</xdr:row>
      <xdr:rowOff>0</xdr:rowOff>
    </xdr:from>
    <xdr:ext cx="1082167" cy="1502791"/>
    <xdr:pic>
      <xdr:nvPicPr>
        <xdr:cNvPr id="587" name="Picture 586" descr="1994-95 Fleer - NBA Rookie Sensations #4 Sam Cassell Front">
          <a:extLst>
            <a:ext uri="{FF2B5EF4-FFF2-40B4-BE49-F238E27FC236}">
              <a16:creationId xmlns:a16="http://schemas.microsoft.com/office/drawing/2014/main" id="{3362F38A-65F3-8C47-AE5B-C6A5667DB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499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-1</xdr:colOff>
      <xdr:row>13</xdr:row>
      <xdr:rowOff>0</xdr:rowOff>
    </xdr:from>
    <xdr:ext cx="1082167" cy="1502791"/>
    <xdr:pic>
      <xdr:nvPicPr>
        <xdr:cNvPr id="588" name="Picture 587" descr="1994-95 Fleer - NBA Rookie Sensations #3 P.J. Brown Front">
          <a:extLst>
            <a:ext uri="{FF2B5EF4-FFF2-40B4-BE49-F238E27FC236}">
              <a16:creationId xmlns:a16="http://schemas.microsoft.com/office/drawing/2014/main" id="{3038412A-FBEB-4E44-8BA6-7911260D4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4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12</xdr:row>
      <xdr:rowOff>0</xdr:rowOff>
    </xdr:from>
    <xdr:ext cx="1082167" cy="1502791"/>
    <xdr:pic>
      <xdr:nvPicPr>
        <xdr:cNvPr id="589" name="Picture 588" descr="1994-95 Fleer - NBA Rookie Sensations #2 Shawn Bradley Front">
          <a:extLst>
            <a:ext uri="{FF2B5EF4-FFF2-40B4-BE49-F238E27FC236}">
              <a16:creationId xmlns:a16="http://schemas.microsoft.com/office/drawing/2014/main" id="{3F80D9B3-A9B0-EF49-A9DB-4D7C1B0BC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315</xdr:col>
      <xdr:colOff>0</xdr:colOff>
      <xdr:row>11</xdr:row>
      <xdr:rowOff>0</xdr:rowOff>
    </xdr:from>
    <xdr:ext cx="1082167" cy="1502791"/>
    <xdr:pic>
      <xdr:nvPicPr>
        <xdr:cNvPr id="590" name="Picture 589" descr="1994-95 Fleer - NBA Rookie Sensations #1 Vin Baker Front">
          <a:extLst>
            <a:ext uri="{FF2B5EF4-FFF2-40B4-BE49-F238E27FC236}">
              <a16:creationId xmlns:a16="http://schemas.microsoft.com/office/drawing/2014/main" id="{1B334A71-B4A3-2140-93B9-E4F97428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324</xdr:col>
      <xdr:colOff>0</xdr:colOff>
      <xdr:row>20</xdr:row>
      <xdr:rowOff>0</xdr:rowOff>
    </xdr:from>
    <xdr:ext cx="1049731" cy="1502791"/>
    <xdr:pic>
      <xdr:nvPicPr>
        <xdr:cNvPr id="591" name="Picture 590" descr="1994-95 Fleer - Sharpshooters #10 Latrell Sprewell Front">
          <a:extLst>
            <a:ext uri="{FF2B5EF4-FFF2-40B4-BE49-F238E27FC236}">
              <a16:creationId xmlns:a16="http://schemas.microsoft.com/office/drawing/2014/main" id="{B84E7632-9859-FB4F-9C3E-001056779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84400" y="3810000"/>
          <a:ext cx="10497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324</xdr:col>
      <xdr:colOff>0</xdr:colOff>
      <xdr:row>19</xdr:row>
      <xdr:rowOff>0</xdr:rowOff>
    </xdr:from>
    <xdr:ext cx="1081789" cy="1502791"/>
    <xdr:pic>
      <xdr:nvPicPr>
        <xdr:cNvPr id="592" name="Picture 591" descr="1994-95 Fleer - Sharpshooters #9 Dennis Scott Front">
          <a:extLst>
            <a:ext uri="{FF2B5EF4-FFF2-40B4-BE49-F238E27FC236}">
              <a16:creationId xmlns:a16="http://schemas.microsoft.com/office/drawing/2014/main" id="{41831010-5C62-D546-BF7D-BA64B178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84400" y="3619500"/>
          <a:ext cx="1081789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324</xdr:col>
      <xdr:colOff>0</xdr:colOff>
      <xdr:row>18</xdr:row>
      <xdr:rowOff>0</xdr:rowOff>
    </xdr:from>
    <xdr:ext cx="1081789" cy="1502791"/>
    <xdr:pic>
      <xdr:nvPicPr>
        <xdr:cNvPr id="593" name="Picture 592" descr="1994-95 Fleer - Sharpshooters #8 Mitch Richmond Front">
          <a:extLst>
            <a:ext uri="{FF2B5EF4-FFF2-40B4-BE49-F238E27FC236}">
              <a16:creationId xmlns:a16="http://schemas.microsoft.com/office/drawing/2014/main" id="{925C39EF-1F33-114C-862F-5CD81BAE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84400" y="3429000"/>
          <a:ext cx="1081789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324</xdr:col>
      <xdr:colOff>0</xdr:colOff>
      <xdr:row>17</xdr:row>
      <xdr:rowOff>0</xdr:rowOff>
    </xdr:from>
    <xdr:ext cx="1049731" cy="1502791"/>
    <xdr:pic>
      <xdr:nvPicPr>
        <xdr:cNvPr id="594" name="Picture 593" descr="1994-95 Fleer - Sharpshooters #7 Glen Rice Front">
          <a:extLst>
            <a:ext uri="{FF2B5EF4-FFF2-40B4-BE49-F238E27FC236}">
              <a16:creationId xmlns:a16="http://schemas.microsoft.com/office/drawing/2014/main" id="{1368375A-56F1-8640-B8CF-00CAAFA4D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84400" y="3238500"/>
          <a:ext cx="10497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324</xdr:col>
      <xdr:colOff>1</xdr:colOff>
      <xdr:row>16</xdr:row>
      <xdr:rowOff>0</xdr:rowOff>
    </xdr:from>
    <xdr:ext cx="1062585" cy="1502791"/>
    <xdr:pic>
      <xdr:nvPicPr>
        <xdr:cNvPr id="595" name="Picture 594" descr="1994-95 Fleer - Sharpshooters #6 Mark Price Front">
          <a:extLst>
            <a:ext uri="{FF2B5EF4-FFF2-40B4-BE49-F238E27FC236}">
              <a16:creationId xmlns:a16="http://schemas.microsoft.com/office/drawing/2014/main" id="{E808791F-0D19-6445-98F4-975BCC407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84401" y="3048000"/>
          <a:ext cx="1062585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324</xdr:col>
      <xdr:colOff>0</xdr:colOff>
      <xdr:row>15</xdr:row>
      <xdr:rowOff>0</xdr:rowOff>
    </xdr:from>
    <xdr:ext cx="1049731" cy="1502791"/>
    <xdr:pic>
      <xdr:nvPicPr>
        <xdr:cNvPr id="596" name="Picture 595" descr="1994-95 Fleer - Sharpshooters #5 Reggie Miller Front">
          <a:extLst>
            <a:ext uri="{FF2B5EF4-FFF2-40B4-BE49-F238E27FC236}">
              <a16:creationId xmlns:a16="http://schemas.microsoft.com/office/drawing/2014/main" id="{A65D05FA-CF1F-D740-A66F-AC774685C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84400" y="2857500"/>
          <a:ext cx="10497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324</xdr:col>
      <xdr:colOff>0</xdr:colOff>
      <xdr:row>14</xdr:row>
      <xdr:rowOff>0</xdr:rowOff>
    </xdr:from>
    <xdr:ext cx="1063541" cy="1502791"/>
    <xdr:pic>
      <xdr:nvPicPr>
        <xdr:cNvPr id="597" name="Picture 596" descr="1994-95 Fleer - Sharpshooters #4 Dan Majerle Front">
          <a:extLst>
            <a:ext uri="{FF2B5EF4-FFF2-40B4-BE49-F238E27FC236}">
              <a16:creationId xmlns:a16="http://schemas.microsoft.com/office/drawing/2014/main" id="{7D27267E-E84A-AB42-8CD8-A19C7D704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84400" y="2667000"/>
          <a:ext cx="106354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324</xdr:col>
      <xdr:colOff>0</xdr:colOff>
      <xdr:row>13</xdr:row>
      <xdr:rowOff>0</xdr:rowOff>
    </xdr:from>
    <xdr:ext cx="1049731" cy="1502791"/>
    <xdr:pic>
      <xdr:nvPicPr>
        <xdr:cNvPr id="598" name="Picture 597" descr="1994-95 Fleer - Sharpshooters #3 Dale Ellis Front">
          <a:extLst>
            <a:ext uri="{FF2B5EF4-FFF2-40B4-BE49-F238E27FC236}">
              <a16:creationId xmlns:a16="http://schemas.microsoft.com/office/drawing/2014/main" id="{2A6D93B0-7C08-CE49-B172-423408D9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84400" y="2476500"/>
          <a:ext cx="1049731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324</xdr:col>
      <xdr:colOff>0</xdr:colOff>
      <xdr:row>12</xdr:row>
      <xdr:rowOff>0</xdr:rowOff>
    </xdr:from>
    <xdr:ext cx="1066870" cy="1502791"/>
    <xdr:pic>
      <xdr:nvPicPr>
        <xdr:cNvPr id="599" name="Picture 598" descr="1994-95 Fleer - Sharpshooters #2 Joe Dumars Front">
          <a:extLst>
            <a:ext uri="{FF2B5EF4-FFF2-40B4-BE49-F238E27FC236}">
              <a16:creationId xmlns:a16="http://schemas.microsoft.com/office/drawing/2014/main" id="{B4B2CF45-8AE1-1142-B094-9EE160C3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84400" y="2286000"/>
          <a:ext cx="1066870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324</xdr:col>
      <xdr:colOff>0</xdr:colOff>
      <xdr:row>11</xdr:row>
      <xdr:rowOff>0</xdr:rowOff>
    </xdr:from>
    <xdr:ext cx="1081789" cy="1502791"/>
    <xdr:pic>
      <xdr:nvPicPr>
        <xdr:cNvPr id="600" name="Picture 599" descr="1994-95 Fleer - Sharpshooters #1 Dell Curry Front">
          <a:extLst>
            <a:ext uri="{FF2B5EF4-FFF2-40B4-BE49-F238E27FC236}">
              <a16:creationId xmlns:a16="http://schemas.microsoft.com/office/drawing/2014/main" id="{C5C89748-A941-AF4F-882D-92C94F7B5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84400" y="2095500"/>
          <a:ext cx="1081789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333</xdr:col>
      <xdr:colOff>-1</xdr:colOff>
      <xdr:row>16</xdr:row>
      <xdr:rowOff>0</xdr:rowOff>
    </xdr:from>
    <xdr:ext cx="1082167" cy="1502791"/>
    <xdr:pic>
      <xdr:nvPicPr>
        <xdr:cNvPr id="601" name="Picture 600" descr="1994-95 Fleer - Super Stars #6 Dominique Wilkins Front">
          <a:extLst>
            <a:ext uri="{FF2B5EF4-FFF2-40B4-BE49-F238E27FC236}">
              <a16:creationId xmlns:a16="http://schemas.microsoft.com/office/drawing/2014/main" id="{60EB24CC-78B1-764D-8AEC-235E811B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422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333</xdr:col>
      <xdr:colOff>0</xdr:colOff>
      <xdr:row>15</xdr:row>
      <xdr:rowOff>0</xdr:rowOff>
    </xdr:from>
    <xdr:ext cx="1082167" cy="1502791"/>
    <xdr:pic>
      <xdr:nvPicPr>
        <xdr:cNvPr id="602" name="Picture 601" descr="1994-95 Fleer - Super Stars #5 Scottie Pippen Front">
          <a:extLst>
            <a:ext uri="{FF2B5EF4-FFF2-40B4-BE49-F238E27FC236}">
              <a16:creationId xmlns:a16="http://schemas.microsoft.com/office/drawing/2014/main" id="{00462424-157D-F343-9905-847E745EE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423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333</xdr:col>
      <xdr:colOff>-1</xdr:colOff>
      <xdr:row>14</xdr:row>
      <xdr:rowOff>0</xdr:rowOff>
    </xdr:from>
    <xdr:ext cx="1082167" cy="1502791"/>
    <xdr:pic>
      <xdr:nvPicPr>
        <xdr:cNvPr id="603" name="Picture 602" descr="1994-95 Fleer - Super Stars #4 Robert Parish Front">
          <a:extLst>
            <a:ext uri="{FF2B5EF4-FFF2-40B4-BE49-F238E27FC236}">
              <a16:creationId xmlns:a16="http://schemas.microsoft.com/office/drawing/2014/main" id="{45340F24-ED91-7E46-AB1B-4C43C81BA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42299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333</xdr:col>
      <xdr:colOff>0</xdr:colOff>
      <xdr:row>13</xdr:row>
      <xdr:rowOff>0</xdr:rowOff>
    </xdr:from>
    <xdr:ext cx="1082167" cy="1502791"/>
    <xdr:pic>
      <xdr:nvPicPr>
        <xdr:cNvPr id="604" name="Picture 603" descr="1994-95 Fleer - Super Stars #3 Hakeem Olajuwon Front">
          <a:extLst>
            <a:ext uri="{FF2B5EF4-FFF2-40B4-BE49-F238E27FC236}">
              <a16:creationId xmlns:a16="http://schemas.microsoft.com/office/drawing/2014/main" id="{91420C2F-0BDD-584B-8252-3A5A81A51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423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333</xdr:col>
      <xdr:colOff>-1</xdr:colOff>
      <xdr:row>12</xdr:row>
      <xdr:rowOff>0</xdr:rowOff>
    </xdr:from>
    <xdr:ext cx="1082167" cy="1502791"/>
    <xdr:pic>
      <xdr:nvPicPr>
        <xdr:cNvPr id="605" name="Picture 604" descr="1994-95 Fleer - Super Stars #2 Patrick Ewing Front">
          <a:extLst>
            <a:ext uri="{FF2B5EF4-FFF2-40B4-BE49-F238E27FC236}">
              <a16:creationId xmlns:a16="http://schemas.microsoft.com/office/drawing/2014/main" id="{44EAEAEB-3308-C340-A59B-EE511C00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422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333</xdr:col>
      <xdr:colOff>0</xdr:colOff>
      <xdr:row>11</xdr:row>
      <xdr:rowOff>0</xdr:rowOff>
    </xdr:from>
    <xdr:ext cx="1082167" cy="1502791"/>
    <xdr:pic>
      <xdr:nvPicPr>
        <xdr:cNvPr id="606" name="Picture 605" descr="1994-95 Fleer - Super Stars #1 Charles Barkley Front">
          <a:extLst>
            <a:ext uri="{FF2B5EF4-FFF2-40B4-BE49-F238E27FC236}">
              <a16:creationId xmlns:a16="http://schemas.microsoft.com/office/drawing/2014/main" id="{2FE01619-9E7A-5F41-8479-3C5DC776D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423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342</xdr:col>
      <xdr:colOff>46780</xdr:colOff>
      <xdr:row>18</xdr:row>
      <xdr:rowOff>72280</xdr:rowOff>
    </xdr:from>
    <xdr:ext cx="1078992" cy="1505966"/>
    <xdr:pic>
      <xdr:nvPicPr>
        <xdr:cNvPr id="607" name="Picture 606" descr="1994-95 Fleer - NBA League Leaders #8 John Stockton Front">
          <a:extLst>
            <a:ext uri="{FF2B5EF4-FFF2-40B4-BE49-F238E27FC236}">
              <a16:creationId xmlns:a16="http://schemas.microsoft.com/office/drawing/2014/main" id="{C028FAF8-67E7-954B-96EC-13401833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0033493" y="3714767"/>
          <a:ext cx="1505966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342</xdr:col>
      <xdr:colOff>57507</xdr:colOff>
      <xdr:row>17</xdr:row>
      <xdr:rowOff>61552</xdr:rowOff>
    </xdr:from>
    <xdr:ext cx="1082167" cy="1499616"/>
    <xdr:pic>
      <xdr:nvPicPr>
        <xdr:cNvPr id="608" name="Picture 607" descr="1994-95 Fleer - NBA League Leaders #7 Dennis Rodman Front">
          <a:extLst>
            <a:ext uri="{FF2B5EF4-FFF2-40B4-BE49-F238E27FC236}">
              <a16:creationId xmlns:a16="http://schemas.microsoft.com/office/drawing/2014/main" id="{ED8E679F-D445-E94A-B028-6C6A1F85B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0048983" y="3508776"/>
          <a:ext cx="1499616" cy="108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342</xdr:col>
      <xdr:colOff>48311</xdr:colOff>
      <xdr:row>16</xdr:row>
      <xdr:rowOff>70749</xdr:rowOff>
    </xdr:from>
    <xdr:ext cx="1091692" cy="1505966"/>
    <xdr:pic>
      <xdr:nvPicPr>
        <xdr:cNvPr id="609" name="Picture 608" descr="1994-95 Fleer - NBA League Leaders #6 David Robinson Front">
          <a:extLst>
            <a:ext uri="{FF2B5EF4-FFF2-40B4-BE49-F238E27FC236}">
              <a16:creationId xmlns:a16="http://schemas.microsoft.com/office/drawing/2014/main" id="{69C70393-DB45-5F49-851C-9666CF3BB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0041374" y="3325886"/>
          <a:ext cx="1505966" cy="109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342</xdr:col>
      <xdr:colOff>42490</xdr:colOff>
      <xdr:row>14</xdr:row>
      <xdr:rowOff>76570</xdr:rowOff>
    </xdr:from>
    <xdr:ext cx="1078992" cy="1502791"/>
    <xdr:pic>
      <xdr:nvPicPr>
        <xdr:cNvPr id="610" name="Picture 609" descr="1994-95 Fleer - NBA League Leaders #4 Dikembe Mutombo Front">
          <a:extLst>
            <a:ext uri="{FF2B5EF4-FFF2-40B4-BE49-F238E27FC236}">
              <a16:creationId xmlns:a16="http://schemas.microsoft.com/office/drawing/2014/main" id="{2DAFBABD-5284-A04C-B85A-1F9B8044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0030790" y="2955470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342</xdr:col>
      <xdr:colOff>44635</xdr:colOff>
      <xdr:row>13</xdr:row>
      <xdr:rowOff>74425</xdr:rowOff>
    </xdr:from>
    <xdr:ext cx="1078992" cy="1502791"/>
    <xdr:pic>
      <xdr:nvPicPr>
        <xdr:cNvPr id="611" name="Picture 610" descr="1994-95 Fleer - NBA League Leaders #3 Tracy Murray Front">
          <a:extLst>
            <a:ext uri="{FF2B5EF4-FFF2-40B4-BE49-F238E27FC236}">
              <a16:creationId xmlns:a16="http://schemas.microsoft.com/office/drawing/2014/main" id="{CF9EB3B9-1ECD-834F-8E0C-8B3639FE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0032935" y="2762825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342</xdr:col>
      <xdr:colOff>57507</xdr:colOff>
      <xdr:row>12</xdr:row>
      <xdr:rowOff>61552</xdr:rowOff>
    </xdr:from>
    <xdr:ext cx="1082167" cy="1499616"/>
    <xdr:pic>
      <xdr:nvPicPr>
        <xdr:cNvPr id="612" name="Picture 611" descr="1994-95 Fleer - NBA League Leaders #2 Nate McMillan Front">
          <a:extLst>
            <a:ext uri="{FF2B5EF4-FFF2-40B4-BE49-F238E27FC236}">
              <a16:creationId xmlns:a16="http://schemas.microsoft.com/office/drawing/2014/main" id="{E67A4D5D-0412-C047-ACEE-34357E51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0048983" y="2556276"/>
          <a:ext cx="1499616" cy="108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342</xdr:col>
      <xdr:colOff>53216</xdr:colOff>
      <xdr:row>11</xdr:row>
      <xdr:rowOff>65843</xdr:rowOff>
    </xdr:from>
    <xdr:ext cx="1085342" cy="1512316"/>
    <xdr:pic>
      <xdr:nvPicPr>
        <xdr:cNvPr id="613" name="Picture 612" descr="1994-95 Fleer - NBA League Leaders #1 Mahmoud Abdul-Rauf Front">
          <a:extLst>
            <a:ext uri="{FF2B5EF4-FFF2-40B4-BE49-F238E27FC236}">
              <a16:creationId xmlns:a16="http://schemas.microsoft.com/office/drawing/2014/main" id="{260C1907-5CC2-2145-8FA5-C885BFAD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0039929" y="2374830"/>
          <a:ext cx="1512316" cy="108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351</xdr:col>
      <xdr:colOff>56868</xdr:colOff>
      <xdr:row>19</xdr:row>
      <xdr:rowOff>38380</xdr:rowOff>
    </xdr:from>
    <xdr:ext cx="1082167" cy="1502791"/>
    <xdr:pic>
      <xdr:nvPicPr>
        <xdr:cNvPr id="614" name="Picture 613" descr="1994-95 Fleer - Team Leaders #9 John Stockton / Rex Chapman / Shawn Kemp Front">
          <a:extLst>
            <a:ext uri="{FF2B5EF4-FFF2-40B4-BE49-F238E27FC236}">
              <a16:creationId xmlns:a16="http://schemas.microsoft.com/office/drawing/2014/main" id="{1842392D-2D99-8145-A0A2-209A19DF1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6104656" y="3868192"/>
          <a:ext cx="1502791" cy="108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351</xdr:col>
      <xdr:colOff>52589</xdr:colOff>
      <xdr:row>18</xdr:row>
      <xdr:rowOff>42659</xdr:rowOff>
    </xdr:from>
    <xdr:ext cx="1088517" cy="1499616"/>
    <xdr:pic>
      <xdr:nvPicPr>
        <xdr:cNvPr id="615" name="Picture 614" descr="1994-95 Fleer - Team Leaders #8 Mitch Richmond / Rod Strickland / David Robinson Front">
          <a:extLst>
            <a:ext uri="{FF2B5EF4-FFF2-40B4-BE49-F238E27FC236}">
              <a16:creationId xmlns:a16="http://schemas.microsoft.com/office/drawing/2014/main" id="{471CEB01-5F0A-2A42-AA23-BC44F2DB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6105140" y="3677208"/>
          <a:ext cx="1499616" cy="1088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351</xdr:col>
      <xdr:colOff>41893</xdr:colOff>
      <xdr:row>17</xdr:row>
      <xdr:rowOff>53355</xdr:rowOff>
    </xdr:from>
    <xdr:ext cx="1078992" cy="1505966"/>
    <xdr:pic>
      <xdr:nvPicPr>
        <xdr:cNvPr id="616" name="Picture 615" descr="1994-95 Fleer - Team Leaders #7 Shaquille O'Neal / Clarence Weatherspoon / Charles Barkley Front">
          <a:extLst>
            <a:ext uri="{FF2B5EF4-FFF2-40B4-BE49-F238E27FC236}">
              <a16:creationId xmlns:a16="http://schemas.microsoft.com/office/drawing/2014/main" id="{49D43AE4-71DB-1842-B3A0-667AC821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6086506" y="3505342"/>
          <a:ext cx="1505966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351</xdr:col>
      <xdr:colOff>52589</xdr:colOff>
      <xdr:row>16</xdr:row>
      <xdr:rowOff>42659</xdr:rowOff>
    </xdr:from>
    <xdr:ext cx="1088517" cy="1499616"/>
    <xdr:pic>
      <xdr:nvPicPr>
        <xdr:cNvPr id="617" name="Picture 616" descr="1994-95 Fleer - Team Leaders #6 Patrick Ewing / Kenny Anderson / Isaiah Rider Front">
          <a:extLst>
            <a:ext uri="{FF2B5EF4-FFF2-40B4-BE49-F238E27FC236}">
              <a16:creationId xmlns:a16="http://schemas.microsoft.com/office/drawing/2014/main" id="{867F1C9E-3E17-E645-ACCB-63E51137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6105140" y="3296208"/>
          <a:ext cx="1499616" cy="1088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351</xdr:col>
      <xdr:colOff>53216</xdr:colOff>
      <xdr:row>15</xdr:row>
      <xdr:rowOff>42031</xdr:rowOff>
    </xdr:from>
    <xdr:ext cx="1085342" cy="1499616"/>
    <xdr:pic>
      <xdr:nvPicPr>
        <xdr:cNvPr id="618" name="Picture 617" descr="1994-95 Fleer - Team Leaders #5 Glen Rice / Vlade Divac / Vin Baker Front">
          <a:extLst>
            <a:ext uri="{FF2B5EF4-FFF2-40B4-BE49-F238E27FC236}">
              <a16:creationId xmlns:a16="http://schemas.microsoft.com/office/drawing/2014/main" id="{9251C662-1DB8-384F-BE26-C4B2FE92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6104179" y="3106668"/>
          <a:ext cx="1499616" cy="108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351</xdr:col>
      <xdr:colOff>59007</xdr:colOff>
      <xdr:row>14</xdr:row>
      <xdr:rowOff>36241</xdr:rowOff>
    </xdr:from>
    <xdr:ext cx="1082167" cy="1502791"/>
    <xdr:pic>
      <xdr:nvPicPr>
        <xdr:cNvPr id="619" name="Picture 618" descr="1994-95 Fleer - Team Leaders #4 Hakeem Olajuwon / Reggie Miller / Loy Vaught Front">
          <a:extLst>
            <a:ext uri="{FF2B5EF4-FFF2-40B4-BE49-F238E27FC236}">
              <a16:creationId xmlns:a16="http://schemas.microsoft.com/office/drawing/2014/main" id="{92280D1B-5AF8-C341-9084-39E0E1825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6106795" y="2913553"/>
          <a:ext cx="1502791" cy="108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351</xdr:col>
      <xdr:colOff>39754</xdr:colOff>
      <xdr:row>13</xdr:row>
      <xdr:rowOff>55494</xdr:rowOff>
    </xdr:from>
    <xdr:ext cx="1082167" cy="1502791"/>
    <xdr:pic>
      <xdr:nvPicPr>
        <xdr:cNvPr id="620" name="Picture 619" descr="1994-95 Fleer - Team Leaders #3 Dikembe Mutombo / Joe Dumars / Latrell Sprewell Front">
          <a:extLst>
            <a:ext uri="{FF2B5EF4-FFF2-40B4-BE49-F238E27FC236}">
              <a16:creationId xmlns:a16="http://schemas.microsoft.com/office/drawing/2014/main" id="{1489BCAA-F1BE-7B4E-B5A2-FD8D99F5D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6087542" y="2742306"/>
          <a:ext cx="1502791" cy="108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351</xdr:col>
      <xdr:colOff>56868</xdr:colOff>
      <xdr:row>12</xdr:row>
      <xdr:rowOff>38380</xdr:rowOff>
    </xdr:from>
    <xdr:ext cx="1082167" cy="1502791"/>
    <xdr:pic>
      <xdr:nvPicPr>
        <xdr:cNvPr id="621" name="Picture 620" descr="1994-95 Fleer - Team Leaders #2 Scottie Pippen / Mark Price / Jamal Mashburn Front">
          <a:extLst>
            <a:ext uri="{FF2B5EF4-FFF2-40B4-BE49-F238E27FC236}">
              <a16:creationId xmlns:a16="http://schemas.microsoft.com/office/drawing/2014/main" id="{068D88BB-2FA7-0642-9B85-28FF8BE28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6104656" y="2534692"/>
          <a:ext cx="1502791" cy="108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351</xdr:col>
      <xdr:colOff>42490</xdr:colOff>
      <xdr:row>11</xdr:row>
      <xdr:rowOff>52758</xdr:rowOff>
    </xdr:from>
    <xdr:ext cx="1078992" cy="1505966"/>
    <xdr:pic>
      <xdr:nvPicPr>
        <xdr:cNvPr id="622" name="Picture 621" descr="1994-95 Fleer - Team Leaders #1 Mookie Blaylock / Dominique Wilkins / Alonzo Mourning Front">
          <a:extLst>
            <a:ext uri="{FF2B5EF4-FFF2-40B4-BE49-F238E27FC236}">
              <a16:creationId xmlns:a16="http://schemas.microsoft.com/office/drawing/2014/main" id="{AEF808FB-F9CE-AC46-B89B-2B3FFC89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6087103" y="2361745"/>
          <a:ext cx="1505966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360</xdr:col>
      <xdr:colOff>45363</xdr:colOff>
      <xdr:row>20</xdr:row>
      <xdr:rowOff>53355</xdr:rowOff>
    </xdr:from>
    <xdr:ext cx="1078992" cy="1505966"/>
    <xdr:pic>
      <xdr:nvPicPr>
        <xdr:cNvPr id="623" name="Picture 622" descr="1994-95 Fleer - Total D #10 John Stockton Front">
          <a:extLst>
            <a:ext uri="{FF2B5EF4-FFF2-40B4-BE49-F238E27FC236}">
              <a16:creationId xmlns:a16="http://schemas.microsoft.com/office/drawing/2014/main" id="{556D7AF3-5724-9946-9695-88B9344F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2147876" y="4076842"/>
          <a:ext cx="1505966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360</xdr:col>
      <xdr:colOff>41085</xdr:colOff>
      <xdr:row>19</xdr:row>
      <xdr:rowOff>49076</xdr:rowOff>
    </xdr:from>
    <xdr:ext cx="1078992" cy="1509141"/>
    <xdr:pic>
      <xdr:nvPicPr>
        <xdr:cNvPr id="624" name="Picture 623" descr="1994-95 Fleer - Total D #9 Latrell Sprewell Front">
          <a:extLst>
            <a:ext uri="{FF2B5EF4-FFF2-40B4-BE49-F238E27FC236}">
              <a16:creationId xmlns:a16="http://schemas.microsoft.com/office/drawing/2014/main" id="{5CDAEE8D-B759-4048-999A-B3331BDA1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2142010" y="3883651"/>
          <a:ext cx="150914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360</xdr:col>
      <xdr:colOff>43224</xdr:colOff>
      <xdr:row>18</xdr:row>
      <xdr:rowOff>51216</xdr:rowOff>
    </xdr:from>
    <xdr:ext cx="1078992" cy="1509141"/>
    <xdr:pic>
      <xdr:nvPicPr>
        <xdr:cNvPr id="625" name="Picture 624" descr="1994-95 Fleer - Total D #8 David Robinson Front">
          <a:extLst>
            <a:ext uri="{FF2B5EF4-FFF2-40B4-BE49-F238E27FC236}">
              <a16:creationId xmlns:a16="http://schemas.microsoft.com/office/drawing/2014/main" id="{516D4044-BEB1-8048-9093-9C30F784A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2144149" y="3695291"/>
          <a:ext cx="150914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360</xdr:col>
      <xdr:colOff>32528</xdr:colOff>
      <xdr:row>17</xdr:row>
      <xdr:rowOff>40519</xdr:rowOff>
    </xdr:from>
    <xdr:ext cx="1088517" cy="1499616"/>
    <xdr:pic>
      <xdr:nvPicPr>
        <xdr:cNvPr id="626" name="Picture 625" descr="1994-95 Fleer - Total D #7 Scottie Pippen Front">
          <a:extLst>
            <a:ext uri="{FF2B5EF4-FFF2-40B4-BE49-F238E27FC236}">
              <a16:creationId xmlns:a16="http://schemas.microsoft.com/office/drawing/2014/main" id="{0AF6F1FA-C4E5-2447-804E-9544EBE8D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2142979" y="3484568"/>
          <a:ext cx="1499616" cy="1088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360</xdr:col>
      <xdr:colOff>43224</xdr:colOff>
      <xdr:row>16</xdr:row>
      <xdr:rowOff>51216</xdr:rowOff>
    </xdr:from>
    <xdr:ext cx="1078992" cy="1509141"/>
    <xdr:pic>
      <xdr:nvPicPr>
        <xdr:cNvPr id="627" name="Picture 626" descr="1994-95 Fleer - Total D #6 Gary Payton Front">
          <a:extLst>
            <a:ext uri="{FF2B5EF4-FFF2-40B4-BE49-F238E27FC236}">
              <a16:creationId xmlns:a16="http://schemas.microsoft.com/office/drawing/2014/main" id="{1B093A0E-C192-8441-B328-8F9EB362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2144149" y="3314291"/>
          <a:ext cx="150914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360</xdr:col>
      <xdr:colOff>36806</xdr:colOff>
      <xdr:row>15</xdr:row>
      <xdr:rowOff>44798</xdr:rowOff>
    </xdr:from>
    <xdr:ext cx="1085342" cy="1499616"/>
    <xdr:pic>
      <xdr:nvPicPr>
        <xdr:cNvPr id="628" name="Picture 627" descr="1994-95 Fleer - Total D #5 Hakeem Olajuwon Front">
          <a:extLst>
            <a:ext uri="{FF2B5EF4-FFF2-40B4-BE49-F238E27FC236}">
              <a16:creationId xmlns:a16="http://schemas.microsoft.com/office/drawing/2014/main" id="{A8D66A65-460C-CE4D-8DF7-54BECB232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2145669" y="3109435"/>
          <a:ext cx="1499616" cy="108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360</xdr:col>
      <xdr:colOff>47502</xdr:colOff>
      <xdr:row>14</xdr:row>
      <xdr:rowOff>55494</xdr:rowOff>
    </xdr:from>
    <xdr:ext cx="1078992" cy="1502791"/>
    <xdr:pic>
      <xdr:nvPicPr>
        <xdr:cNvPr id="629" name="Picture 628" descr="1994-95 Fleer - Total D #4 Charles Oakley Front">
          <a:extLst>
            <a:ext uri="{FF2B5EF4-FFF2-40B4-BE49-F238E27FC236}">
              <a16:creationId xmlns:a16="http://schemas.microsoft.com/office/drawing/2014/main" id="{951B33BC-DFCB-8847-84F3-D9BFFE67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2151602" y="2934394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360</xdr:col>
      <xdr:colOff>41085</xdr:colOff>
      <xdr:row>13</xdr:row>
      <xdr:rowOff>49076</xdr:rowOff>
    </xdr:from>
    <xdr:ext cx="1078992" cy="1509141"/>
    <xdr:pic>
      <xdr:nvPicPr>
        <xdr:cNvPr id="630" name="Picture 629" descr="1994-95 Fleer - Total D #3 Dikembe Mutombo Front">
          <a:extLst>
            <a:ext uri="{FF2B5EF4-FFF2-40B4-BE49-F238E27FC236}">
              <a16:creationId xmlns:a16="http://schemas.microsoft.com/office/drawing/2014/main" id="{273638FF-A9E2-3E4B-BC86-35AAD8322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2142010" y="2740651"/>
          <a:ext cx="150914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360</xdr:col>
      <xdr:colOff>41085</xdr:colOff>
      <xdr:row>12</xdr:row>
      <xdr:rowOff>49076</xdr:rowOff>
    </xdr:from>
    <xdr:ext cx="1078992" cy="1509141"/>
    <xdr:pic>
      <xdr:nvPicPr>
        <xdr:cNvPr id="631" name="Picture 630" descr="1994-95 Fleer - Total D #2 Nate McMillan Front">
          <a:extLst>
            <a:ext uri="{FF2B5EF4-FFF2-40B4-BE49-F238E27FC236}">
              <a16:creationId xmlns:a16="http://schemas.microsoft.com/office/drawing/2014/main" id="{2D26220A-AB6F-F943-B90C-54ECF68B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2142010" y="2550151"/>
          <a:ext cx="150914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360</xdr:col>
      <xdr:colOff>34667</xdr:colOff>
      <xdr:row>11</xdr:row>
      <xdr:rowOff>42659</xdr:rowOff>
    </xdr:from>
    <xdr:ext cx="1085342" cy="1499616"/>
    <xdr:pic>
      <xdr:nvPicPr>
        <xdr:cNvPr id="632" name="Picture 631" descr="1994-95 Fleer - Total D #1 Mookie Blaylock Front">
          <a:extLst>
            <a:ext uri="{FF2B5EF4-FFF2-40B4-BE49-F238E27FC236}">
              <a16:creationId xmlns:a16="http://schemas.microsoft.com/office/drawing/2014/main" id="{4C29F346-1497-3F47-AB6A-8B7D2646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2143530" y="2345296"/>
          <a:ext cx="1499616" cy="108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369</xdr:col>
      <xdr:colOff>0</xdr:colOff>
      <xdr:row>20</xdr:row>
      <xdr:rowOff>0</xdr:rowOff>
    </xdr:from>
    <xdr:ext cx="1082167" cy="1502791"/>
    <xdr:pic>
      <xdr:nvPicPr>
        <xdr:cNvPr id="633" name="Picture 632" descr="1994-95 Fleer - Tower of Power #10 Chris Webber Front">
          <a:extLst>
            <a:ext uri="{FF2B5EF4-FFF2-40B4-BE49-F238E27FC236}">
              <a16:creationId xmlns:a16="http://schemas.microsoft.com/office/drawing/2014/main" id="{2F372321-3B4A-294C-BBDB-291ADE5BA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739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369</xdr:col>
      <xdr:colOff>0</xdr:colOff>
      <xdr:row>19</xdr:row>
      <xdr:rowOff>0</xdr:rowOff>
    </xdr:from>
    <xdr:ext cx="1082167" cy="1502791"/>
    <xdr:pic>
      <xdr:nvPicPr>
        <xdr:cNvPr id="634" name="Picture 633" descr="1994-95 Fleer - Tower of Power #9 David Robinson Front">
          <a:extLst>
            <a:ext uri="{FF2B5EF4-FFF2-40B4-BE49-F238E27FC236}">
              <a16:creationId xmlns:a16="http://schemas.microsoft.com/office/drawing/2014/main" id="{0DEDECC3-5941-6745-9804-7F2EFEA29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739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369</xdr:col>
      <xdr:colOff>0</xdr:colOff>
      <xdr:row>18</xdr:row>
      <xdr:rowOff>0</xdr:rowOff>
    </xdr:from>
    <xdr:ext cx="1082167" cy="1502791"/>
    <xdr:pic>
      <xdr:nvPicPr>
        <xdr:cNvPr id="635" name="Picture 634" descr="1994-95 Fleer - Tower of Power #8 Shaquille O'Neal Front">
          <a:extLst>
            <a:ext uri="{FF2B5EF4-FFF2-40B4-BE49-F238E27FC236}">
              <a16:creationId xmlns:a16="http://schemas.microsoft.com/office/drawing/2014/main" id="{F8E11F18-D12B-C948-B8FF-A39A771BC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739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369</xdr:col>
      <xdr:colOff>1</xdr:colOff>
      <xdr:row>17</xdr:row>
      <xdr:rowOff>0</xdr:rowOff>
    </xdr:from>
    <xdr:ext cx="1082167" cy="1502791"/>
    <xdr:pic>
      <xdr:nvPicPr>
        <xdr:cNvPr id="636" name="Picture 635" descr="1994-95 Fleer - Tower of Power #7 Hakeem Olajuwon Front">
          <a:extLst>
            <a:ext uri="{FF2B5EF4-FFF2-40B4-BE49-F238E27FC236}">
              <a16:creationId xmlns:a16="http://schemas.microsoft.com/office/drawing/2014/main" id="{1499B862-DB57-8E44-8546-04CCDF87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73901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369</xdr:col>
      <xdr:colOff>0</xdr:colOff>
      <xdr:row>16</xdr:row>
      <xdr:rowOff>0</xdr:rowOff>
    </xdr:from>
    <xdr:ext cx="1082167" cy="1502791"/>
    <xdr:pic>
      <xdr:nvPicPr>
        <xdr:cNvPr id="637" name="Picture 636" descr="1994-95 Fleer - Tower of Power #6 Dikembe Mutombo Front">
          <a:extLst>
            <a:ext uri="{FF2B5EF4-FFF2-40B4-BE49-F238E27FC236}">
              <a16:creationId xmlns:a16="http://schemas.microsoft.com/office/drawing/2014/main" id="{3AD4F532-CDCB-0B43-B098-F8E3A9A71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739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369</xdr:col>
      <xdr:colOff>-1</xdr:colOff>
      <xdr:row>15</xdr:row>
      <xdr:rowOff>0</xdr:rowOff>
    </xdr:from>
    <xdr:ext cx="1082167" cy="1502791"/>
    <xdr:pic>
      <xdr:nvPicPr>
        <xdr:cNvPr id="638" name="Picture 637" descr="1994-95 Fleer - Tower of Power #5 Alonzo Mourning Front">
          <a:extLst>
            <a:ext uri="{FF2B5EF4-FFF2-40B4-BE49-F238E27FC236}">
              <a16:creationId xmlns:a16="http://schemas.microsoft.com/office/drawing/2014/main" id="{13ECE8D0-3E1E-1A49-9717-103C80C60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738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369</xdr:col>
      <xdr:colOff>0</xdr:colOff>
      <xdr:row>14</xdr:row>
      <xdr:rowOff>0</xdr:rowOff>
    </xdr:from>
    <xdr:ext cx="1082167" cy="1502791"/>
    <xdr:pic>
      <xdr:nvPicPr>
        <xdr:cNvPr id="639" name="Picture 638" descr="1994-95 Fleer - Tower of Power #4 Karl Malone Front">
          <a:extLst>
            <a:ext uri="{FF2B5EF4-FFF2-40B4-BE49-F238E27FC236}">
              <a16:creationId xmlns:a16="http://schemas.microsoft.com/office/drawing/2014/main" id="{627AF2CE-B718-1948-A760-875C44A1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739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369</xdr:col>
      <xdr:colOff>-1</xdr:colOff>
      <xdr:row>13</xdr:row>
      <xdr:rowOff>0</xdr:rowOff>
    </xdr:from>
    <xdr:ext cx="1082167" cy="1502791"/>
    <xdr:pic>
      <xdr:nvPicPr>
        <xdr:cNvPr id="640" name="Picture 639" descr="1994-95 Fleer - Tower of Power #3 Shawn Kemp Front">
          <a:extLst>
            <a:ext uri="{FF2B5EF4-FFF2-40B4-BE49-F238E27FC236}">
              <a16:creationId xmlns:a16="http://schemas.microsoft.com/office/drawing/2014/main" id="{7E5A8E89-AE45-6F43-B9AE-398DA638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738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369</xdr:col>
      <xdr:colOff>0</xdr:colOff>
      <xdr:row>12</xdr:row>
      <xdr:rowOff>0</xdr:rowOff>
    </xdr:from>
    <xdr:ext cx="1082167" cy="1502791"/>
    <xdr:pic>
      <xdr:nvPicPr>
        <xdr:cNvPr id="641" name="Picture 640" descr="1994-95 Fleer - Tower of Power #2 Patrick Ewing Front">
          <a:extLst>
            <a:ext uri="{FF2B5EF4-FFF2-40B4-BE49-F238E27FC236}">
              <a16:creationId xmlns:a16="http://schemas.microsoft.com/office/drawing/2014/main" id="{343AEFCD-B309-4B47-951C-428426C4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739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369</xdr:col>
      <xdr:colOff>0</xdr:colOff>
      <xdr:row>11</xdr:row>
      <xdr:rowOff>0</xdr:rowOff>
    </xdr:from>
    <xdr:ext cx="1082167" cy="1502791"/>
    <xdr:pic>
      <xdr:nvPicPr>
        <xdr:cNvPr id="642" name="Picture 641" descr="1994-95 Fleer - Tower of Power #1 Charles Barkley Front">
          <a:extLst>
            <a:ext uri="{FF2B5EF4-FFF2-40B4-BE49-F238E27FC236}">
              <a16:creationId xmlns:a16="http://schemas.microsoft.com/office/drawing/2014/main" id="{F943C785-680B-D04C-A5B9-65EB20334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739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378</xdr:col>
      <xdr:colOff>0</xdr:colOff>
      <xdr:row>20</xdr:row>
      <xdr:rowOff>0</xdr:rowOff>
    </xdr:from>
    <xdr:ext cx="1082167" cy="1502791"/>
    <xdr:pic>
      <xdr:nvPicPr>
        <xdr:cNvPr id="643" name="Picture 642" descr="1994-95 Fleer - Triple Threats #10 Latrell Sprewell Front">
          <a:extLst>
            <a:ext uri="{FF2B5EF4-FFF2-40B4-BE49-F238E27FC236}">
              <a16:creationId xmlns:a16="http://schemas.microsoft.com/office/drawing/2014/main" id="{35DEDCE4-D9A7-8148-AED2-347EC634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18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378</xdr:col>
      <xdr:colOff>-1</xdr:colOff>
      <xdr:row>19</xdr:row>
      <xdr:rowOff>0</xdr:rowOff>
    </xdr:from>
    <xdr:ext cx="1082167" cy="1502791"/>
    <xdr:pic>
      <xdr:nvPicPr>
        <xdr:cNvPr id="644" name="Picture 643" descr="1994-95 Fleer - Triple Threats #9 David Robinson Front">
          <a:extLst>
            <a:ext uri="{FF2B5EF4-FFF2-40B4-BE49-F238E27FC236}">
              <a16:creationId xmlns:a16="http://schemas.microsoft.com/office/drawing/2014/main" id="{9F85585D-ADF6-E94F-B240-462DBCB5D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1799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378</xdr:col>
      <xdr:colOff>0</xdr:colOff>
      <xdr:row>18</xdr:row>
      <xdr:rowOff>0</xdr:rowOff>
    </xdr:from>
    <xdr:ext cx="1082167" cy="1502791"/>
    <xdr:pic>
      <xdr:nvPicPr>
        <xdr:cNvPr id="645" name="Picture 644" descr="1994-95 Fleer - Triple Threats #8 Scottie Pippen Front">
          <a:extLst>
            <a:ext uri="{FF2B5EF4-FFF2-40B4-BE49-F238E27FC236}">
              <a16:creationId xmlns:a16="http://schemas.microsoft.com/office/drawing/2014/main" id="{9F20211A-7CC9-044A-921E-3C9E35DB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18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378</xdr:col>
      <xdr:colOff>-1</xdr:colOff>
      <xdr:row>17</xdr:row>
      <xdr:rowOff>0</xdr:rowOff>
    </xdr:from>
    <xdr:ext cx="1082167" cy="1502791"/>
    <xdr:pic>
      <xdr:nvPicPr>
        <xdr:cNvPr id="646" name="Picture 645" descr="1994-95 Fleer - Triple Threats #7 Shaquille O'Neal Front">
          <a:extLst>
            <a:ext uri="{FF2B5EF4-FFF2-40B4-BE49-F238E27FC236}">
              <a16:creationId xmlns:a16="http://schemas.microsoft.com/office/drawing/2014/main" id="{2B1BC0D9-A7CE-2243-9867-04C1FB3F7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1799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378</xdr:col>
      <xdr:colOff>0</xdr:colOff>
      <xdr:row>16</xdr:row>
      <xdr:rowOff>0</xdr:rowOff>
    </xdr:from>
    <xdr:ext cx="1082167" cy="1502791"/>
    <xdr:pic>
      <xdr:nvPicPr>
        <xdr:cNvPr id="647" name="Picture 646" descr="1994-95 Fleer - Triple Threats #6 Hakeem Olajuwon Front">
          <a:extLst>
            <a:ext uri="{FF2B5EF4-FFF2-40B4-BE49-F238E27FC236}">
              <a16:creationId xmlns:a16="http://schemas.microsoft.com/office/drawing/2014/main" id="{44E2FB65-FE2B-6543-A65D-6E6AF56E8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18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378</xdr:col>
      <xdr:colOff>0</xdr:colOff>
      <xdr:row>15</xdr:row>
      <xdr:rowOff>0</xdr:rowOff>
    </xdr:from>
    <xdr:ext cx="1082167" cy="1502791"/>
    <xdr:pic>
      <xdr:nvPicPr>
        <xdr:cNvPr id="648" name="Picture 647" descr="1994-95 Fleer - Triple Threats #5 Reggie Miller Front">
          <a:extLst>
            <a:ext uri="{FF2B5EF4-FFF2-40B4-BE49-F238E27FC236}">
              <a16:creationId xmlns:a16="http://schemas.microsoft.com/office/drawing/2014/main" id="{BCA34D63-CF11-EA4B-ABE9-CEB42B001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18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378</xdr:col>
      <xdr:colOff>0</xdr:colOff>
      <xdr:row>14</xdr:row>
      <xdr:rowOff>0</xdr:rowOff>
    </xdr:from>
    <xdr:ext cx="1082167" cy="1502791"/>
    <xdr:pic>
      <xdr:nvPicPr>
        <xdr:cNvPr id="649" name="Picture 648" descr="1994-95 Fleer - Triple Threats #4 Karl Malone Front">
          <a:extLst>
            <a:ext uri="{FF2B5EF4-FFF2-40B4-BE49-F238E27FC236}">
              <a16:creationId xmlns:a16="http://schemas.microsoft.com/office/drawing/2014/main" id="{51FDF165-FB4E-DB4D-9713-DCA68E074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18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378</xdr:col>
      <xdr:colOff>-1</xdr:colOff>
      <xdr:row>13</xdr:row>
      <xdr:rowOff>0</xdr:rowOff>
    </xdr:from>
    <xdr:ext cx="1082167" cy="1502791"/>
    <xdr:pic>
      <xdr:nvPicPr>
        <xdr:cNvPr id="650" name="Picture 649" descr="1994-95 Fleer - Triple Threats #3 Shawn Kemp Front">
          <a:extLst>
            <a:ext uri="{FF2B5EF4-FFF2-40B4-BE49-F238E27FC236}">
              <a16:creationId xmlns:a16="http://schemas.microsoft.com/office/drawing/2014/main" id="{E6C2083B-18F4-924E-A6EF-B325FA223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17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378</xdr:col>
      <xdr:colOff>0</xdr:colOff>
      <xdr:row>12</xdr:row>
      <xdr:rowOff>0</xdr:rowOff>
    </xdr:from>
    <xdr:ext cx="1082167" cy="1502791"/>
    <xdr:pic>
      <xdr:nvPicPr>
        <xdr:cNvPr id="651" name="Picture 650" descr="1994-95 Fleer - Triple Threats #2 Patrick Ewing Front">
          <a:extLst>
            <a:ext uri="{FF2B5EF4-FFF2-40B4-BE49-F238E27FC236}">
              <a16:creationId xmlns:a16="http://schemas.microsoft.com/office/drawing/2014/main" id="{C9C6C5E2-B74E-D14B-B079-0D75D88EA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18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378</xdr:col>
      <xdr:colOff>0</xdr:colOff>
      <xdr:row>11</xdr:row>
      <xdr:rowOff>0</xdr:rowOff>
    </xdr:from>
    <xdr:ext cx="1082167" cy="1502791"/>
    <xdr:pic>
      <xdr:nvPicPr>
        <xdr:cNvPr id="652" name="Picture 651" descr="1994-95 Fleer - Triple Threats #1 Mookie Blaylock Front">
          <a:extLst>
            <a:ext uri="{FF2B5EF4-FFF2-40B4-BE49-F238E27FC236}">
              <a16:creationId xmlns:a16="http://schemas.microsoft.com/office/drawing/2014/main" id="{12CCCDD5-1FCF-F14C-B807-05A01E3B3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18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387</xdr:col>
      <xdr:colOff>0</xdr:colOff>
      <xdr:row>16</xdr:row>
      <xdr:rowOff>0</xdr:rowOff>
    </xdr:from>
    <xdr:ext cx="1082167" cy="1502791"/>
    <xdr:pic>
      <xdr:nvPicPr>
        <xdr:cNvPr id="653" name="Picture 652" descr="1994-95 Fleer - Young Lions #6 Chris Webber Front">
          <a:extLst>
            <a:ext uri="{FF2B5EF4-FFF2-40B4-BE49-F238E27FC236}">
              <a16:creationId xmlns:a16="http://schemas.microsoft.com/office/drawing/2014/main" id="{94EF25F0-9D46-7D48-98BD-56CD39880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4897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387</xdr:col>
      <xdr:colOff>0</xdr:colOff>
      <xdr:row>15</xdr:row>
      <xdr:rowOff>0</xdr:rowOff>
    </xdr:from>
    <xdr:ext cx="1082167" cy="1502791"/>
    <xdr:pic>
      <xdr:nvPicPr>
        <xdr:cNvPr id="654" name="Picture 653" descr="1994-95 Fleer - Young Lions #5 Shaquille O'Neal Front">
          <a:extLst>
            <a:ext uri="{FF2B5EF4-FFF2-40B4-BE49-F238E27FC236}">
              <a16:creationId xmlns:a16="http://schemas.microsoft.com/office/drawing/2014/main" id="{DD16BA69-B1E4-C947-8235-DADA3D79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4897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387</xdr:col>
      <xdr:colOff>0</xdr:colOff>
      <xdr:row>14</xdr:row>
      <xdr:rowOff>0</xdr:rowOff>
    </xdr:from>
    <xdr:ext cx="1082167" cy="1502791"/>
    <xdr:pic>
      <xdr:nvPicPr>
        <xdr:cNvPr id="655" name="Picture 654" descr="1994-95 Fleer - Young Lions #4 Alonzo Mourning Front">
          <a:extLst>
            <a:ext uri="{FF2B5EF4-FFF2-40B4-BE49-F238E27FC236}">
              <a16:creationId xmlns:a16="http://schemas.microsoft.com/office/drawing/2014/main" id="{A75C0643-3942-704E-8186-3C95F2CB4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4897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387</xdr:col>
      <xdr:colOff>-1</xdr:colOff>
      <xdr:row>13</xdr:row>
      <xdr:rowOff>0</xdr:rowOff>
    </xdr:from>
    <xdr:ext cx="1082167" cy="1502791"/>
    <xdr:pic>
      <xdr:nvPicPr>
        <xdr:cNvPr id="656" name="Picture 655" descr="1994-95 Fleer - Young Lions #3 Larry Johnson Front">
          <a:extLst>
            <a:ext uri="{FF2B5EF4-FFF2-40B4-BE49-F238E27FC236}">
              <a16:creationId xmlns:a16="http://schemas.microsoft.com/office/drawing/2014/main" id="{F93BF442-3F5B-B443-884E-CB31E304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4896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387</xdr:col>
      <xdr:colOff>-1</xdr:colOff>
      <xdr:row>12</xdr:row>
      <xdr:rowOff>0</xdr:rowOff>
    </xdr:from>
    <xdr:ext cx="1082167" cy="1502791"/>
    <xdr:pic>
      <xdr:nvPicPr>
        <xdr:cNvPr id="657" name="Picture 656" descr="1994-95 Fleer - Young Lions #2 Anfernee Hardaway Front">
          <a:extLst>
            <a:ext uri="{FF2B5EF4-FFF2-40B4-BE49-F238E27FC236}">
              <a16:creationId xmlns:a16="http://schemas.microsoft.com/office/drawing/2014/main" id="{E7DE3DEA-4EDA-D348-A3FD-B9067EA7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4896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387</xdr:col>
      <xdr:colOff>-1</xdr:colOff>
      <xdr:row>11</xdr:row>
      <xdr:rowOff>0</xdr:rowOff>
    </xdr:from>
    <xdr:ext cx="1082167" cy="1502791"/>
    <xdr:pic>
      <xdr:nvPicPr>
        <xdr:cNvPr id="658" name="Picture 657" descr="1994-95 Fleer - Young Lions #1 Vin Baker Front">
          <a:extLst>
            <a:ext uri="{FF2B5EF4-FFF2-40B4-BE49-F238E27FC236}">
              <a16:creationId xmlns:a16="http://schemas.microsoft.com/office/drawing/2014/main" id="{7596BF1F-1817-BA4F-B5F3-255C5B42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4896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396</xdr:col>
      <xdr:colOff>0</xdr:colOff>
      <xdr:row>12</xdr:row>
      <xdr:rowOff>0</xdr:rowOff>
    </xdr:from>
    <xdr:ext cx="1082167" cy="1502791"/>
    <xdr:pic>
      <xdr:nvPicPr>
        <xdr:cNvPr id="659" name="Picture 658" descr="1995-96 Fleer - Stackhouse's Scrapbook #S-2 Jerry Stackhouse Front">
          <a:extLst>
            <a:ext uri="{FF2B5EF4-FFF2-40B4-BE49-F238E27FC236}">
              <a16:creationId xmlns:a16="http://schemas.microsoft.com/office/drawing/2014/main" id="{B774615D-68B4-7344-87F5-7BEB7100E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476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396</xdr:col>
      <xdr:colOff>0</xdr:colOff>
      <xdr:row>11</xdr:row>
      <xdr:rowOff>0</xdr:rowOff>
    </xdr:from>
    <xdr:ext cx="1082167" cy="1502791"/>
    <xdr:pic>
      <xdr:nvPicPr>
        <xdr:cNvPr id="660" name="Picture 659" descr="1995-96 Fleer - Stackhouse's Scrapbook #S-1 Jerry Stackhouse Front">
          <a:extLst>
            <a:ext uri="{FF2B5EF4-FFF2-40B4-BE49-F238E27FC236}">
              <a16:creationId xmlns:a16="http://schemas.microsoft.com/office/drawing/2014/main" id="{D79CBB5E-169F-9346-974D-CEE59605B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476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0</xdr:colOff>
      <xdr:row>23</xdr:row>
      <xdr:rowOff>0</xdr:rowOff>
    </xdr:from>
    <xdr:ext cx="1082167" cy="1502791"/>
    <xdr:pic>
      <xdr:nvPicPr>
        <xdr:cNvPr id="661" name="Picture 660" descr="1995-96 Fleer - NBA All-Stars #13 Mitch Richmond Front">
          <a:extLst>
            <a:ext uri="{FF2B5EF4-FFF2-40B4-BE49-F238E27FC236}">
              <a16:creationId xmlns:a16="http://schemas.microsoft.com/office/drawing/2014/main" id="{62CFCFDF-EA9D-BA47-A908-577936C0C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5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0</xdr:colOff>
      <xdr:row>22</xdr:row>
      <xdr:rowOff>0</xdr:rowOff>
    </xdr:from>
    <xdr:ext cx="1082167" cy="1502791"/>
    <xdr:pic>
      <xdr:nvPicPr>
        <xdr:cNvPr id="662" name="Picture 661" descr="1995-96 Fleer - NBA All-Stars #12 Joe Dumars / John Stockton Front">
          <a:extLst>
            <a:ext uri="{FF2B5EF4-FFF2-40B4-BE49-F238E27FC236}">
              <a16:creationId xmlns:a16="http://schemas.microsoft.com/office/drawing/2014/main" id="{B298EDCE-A6B1-4F48-BC4D-F6052941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5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0</xdr:colOff>
      <xdr:row>21</xdr:row>
      <xdr:rowOff>0</xdr:rowOff>
    </xdr:from>
    <xdr:ext cx="1082167" cy="1502791"/>
    <xdr:pic>
      <xdr:nvPicPr>
        <xdr:cNvPr id="663" name="Picture 662" descr="1995-96 Fleer - NBA All-Stars #11 Dana Barros / Gary Payton Front">
          <a:extLst>
            <a:ext uri="{FF2B5EF4-FFF2-40B4-BE49-F238E27FC236}">
              <a16:creationId xmlns:a16="http://schemas.microsoft.com/office/drawing/2014/main" id="{E341214F-ADD1-524E-88C3-E79BC42FB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5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-1</xdr:colOff>
      <xdr:row>20</xdr:row>
      <xdr:rowOff>0</xdr:rowOff>
    </xdr:from>
    <xdr:ext cx="1082167" cy="1502791"/>
    <xdr:pic>
      <xdr:nvPicPr>
        <xdr:cNvPr id="664" name="Picture 663" descr="1995-96 Fleer - NBA All-Stars #10 Alonzo Mourning / Dikembe Mutombo Front">
          <a:extLst>
            <a:ext uri="{FF2B5EF4-FFF2-40B4-BE49-F238E27FC236}">
              <a16:creationId xmlns:a16="http://schemas.microsoft.com/office/drawing/2014/main" id="{4EC9F6AE-FFE4-CE40-AF0C-B10C0C20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499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-1</xdr:colOff>
      <xdr:row>19</xdr:row>
      <xdr:rowOff>0</xdr:rowOff>
    </xdr:from>
    <xdr:ext cx="1082167" cy="1502791"/>
    <xdr:pic>
      <xdr:nvPicPr>
        <xdr:cNvPr id="665" name="Picture 664" descr="1995-96 Fleer - NBA All-Stars #9 Patrick Ewing / David Robinson Front">
          <a:extLst>
            <a:ext uri="{FF2B5EF4-FFF2-40B4-BE49-F238E27FC236}">
              <a16:creationId xmlns:a16="http://schemas.microsoft.com/office/drawing/2014/main" id="{903E9FCC-C9CB-4747-B100-8D8DCFC7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499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0</xdr:colOff>
      <xdr:row>18</xdr:row>
      <xdr:rowOff>0</xdr:rowOff>
    </xdr:from>
    <xdr:ext cx="1082167" cy="1502791"/>
    <xdr:pic>
      <xdr:nvPicPr>
        <xdr:cNvPr id="666" name="Picture 665" descr="1995-96 Fleer - NBA All-Stars #8 Larry Johnson / Detlef Schrempf Front">
          <a:extLst>
            <a:ext uri="{FF2B5EF4-FFF2-40B4-BE49-F238E27FC236}">
              <a16:creationId xmlns:a16="http://schemas.microsoft.com/office/drawing/2014/main" id="{8A28879A-6FA7-684E-9E4E-5F3FB2AB0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5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0</xdr:colOff>
      <xdr:row>17</xdr:row>
      <xdr:rowOff>0</xdr:rowOff>
    </xdr:from>
    <xdr:ext cx="1082167" cy="1502791"/>
    <xdr:pic>
      <xdr:nvPicPr>
        <xdr:cNvPr id="667" name="Picture 666" descr="1995-96 Fleer - NBA All-Stars #7 Tyrone Hill / Karl Malone Front">
          <a:extLst>
            <a:ext uri="{FF2B5EF4-FFF2-40B4-BE49-F238E27FC236}">
              <a16:creationId xmlns:a16="http://schemas.microsoft.com/office/drawing/2014/main" id="{993F41B6-9397-5848-B8A9-A8CFB696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5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-1</xdr:colOff>
      <xdr:row>16</xdr:row>
      <xdr:rowOff>0</xdr:rowOff>
    </xdr:from>
    <xdr:ext cx="1082167" cy="1502791"/>
    <xdr:pic>
      <xdr:nvPicPr>
        <xdr:cNvPr id="668" name="Picture 667" descr="1995-96 Fleer - NBA All-Stars #6 Vin Baker / Cedric Ceballos Front">
          <a:extLst>
            <a:ext uri="{FF2B5EF4-FFF2-40B4-BE49-F238E27FC236}">
              <a16:creationId xmlns:a16="http://schemas.microsoft.com/office/drawing/2014/main" id="{91B24DF6-04EA-6347-84FD-5D8143D0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4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0</xdr:colOff>
      <xdr:row>15</xdr:row>
      <xdr:rowOff>0</xdr:rowOff>
    </xdr:from>
    <xdr:ext cx="1082167" cy="1502791"/>
    <xdr:pic>
      <xdr:nvPicPr>
        <xdr:cNvPr id="669" name="Picture 668" descr="1995-96 Fleer - NBA All-Stars #5 Reggie Miller / Latrell Sprewell Front">
          <a:extLst>
            <a:ext uri="{FF2B5EF4-FFF2-40B4-BE49-F238E27FC236}">
              <a16:creationId xmlns:a16="http://schemas.microsoft.com/office/drawing/2014/main" id="{22B1E158-4A3E-EF41-88A1-A39705B3A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5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0</xdr:colOff>
      <xdr:row>14</xdr:row>
      <xdr:rowOff>0</xdr:rowOff>
    </xdr:from>
    <xdr:ext cx="1082167" cy="1502791"/>
    <xdr:pic>
      <xdr:nvPicPr>
        <xdr:cNvPr id="670" name="Picture 669" descr="1995-96 Fleer - NBA All-Stars #4 Anfernee Hardaway / Dan Majerle Front">
          <a:extLst>
            <a:ext uri="{FF2B5EF4-FFF2-40B4-BE49-F238E27FC236}">
              <a16:creationId xmlns:a16="http://schemas.microsoft.com/office/drawing/2014/main" id="{26AA068C-49AB-DC4F-8E5D-B847574A4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5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0</xdr:colOff>
      <xdr:row>13</xdr:row>
      <xdr:rowOff>0</xdr:rowOff>
    </xdr:from>
    <xdr:ext cx="1082167" cy="1502791"/>
    <xdr:pic>
      <xdr:nvPicPr>
        <xdr:cNvPr id="671" name="Picture 670" descr="1995-96 Fleer - NBA All-Stars #3 Shaquille O'Neal / Hakeem Olajuwon Front">
          <a:extLst>
            <a:ext uri="{FF2B5EF4-FFF2-40B4-BE49-F238E27FC236}">
              <a16:creationId xmlns:a16="http://schemas.microsoft.com/office/drawing/2014/main" id="{83A62FF1-71A0-6246-B8E0-A2D5BB481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5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0</xdr:colOff>
      <xdr:row>12</xdr:row>
      <xdr:rowOff>0</xdr:rowOff>
    </xdr:from>
    <xdr:ext cx="1082167" cy="1502791"/>
    <xdr:pic>
      <xdr:nvPicPr>
        <xdr:cNvPr id="672" name="Picture 671" descr="1995-96 Fleer - NBA All-Stars #2 Scottie Pippen / Shawn Kemp Front">
          <a:extLst>
            <a:ext uri="{FF2B5EF4-FFF2-40B4-BE49-F238E27FC236}">
              <a16:creationId xmlns:a16="http://schemas.microsoft.com/office/drawing/2014/main" id="{0E17DF3F-40A3-9A49-9568-1236D046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5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405</xdr:col>
      <xdr:colOff>-1</xdr:colOff>
      <xdr:row>11</xdr:row>
      <xdr:rowOff>0</xdr:rowOff>
    </xdr:from>
    <xdr:ext cx="1082167" cy="1502791"/>
    <xdr:pic>
      <xdr:nvPicPr>
        <xdr:cNvPr id="673" name="Picture 672" descr="1995-96 Fleer - NBA All-Stars #1 Grant Hill / Charles Barkley Front">
          <a:extLst>
            <a:ext uri="{FF2B5EF4-FFF2-40B4-BE49-F238E27FC236}">
              <a16:creationId xmlns:a16="http://schemas.microsoft.com/office/drawing/2014/main" id="{3F0AF032-0B84-1A47-8598-FD1F2698A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4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50</xdr:row>
      <xdr:rowOff>0</xdr:rowOff>
    </xdr:from>
    <xdr:ext cx="1082167" cy="1502791"/>
    <xdr:pic>
      <xdr:nvPicPr>
        <xdr:cNvPr id="674" name="Picture 673" descr="1995-96 Fleer - Class Encounters #40 Corliss Williamson Front">
          <a:extLst>
            <a:ext uri="{FF2B5EF4-FFF2-40B4-BE49-F238E27FC236}">
              <a16:creationId xmlns:a16="http://schemas.microsoft.com/office/drawing/2014/main" id="{9CF999F2-1563-A148-8806-49397985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952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49</xdr:row>
      <xdr:rowOff>0</xdr:rowOff>
    </xdr:from>
    <xdr:ext cx="1082167" cy="1502791"/>
    <xdr:pic>
      <xdr:nvPicPr>
        <xdr:cNvPr id="675" name="Picture 674" descr="1995-96 Fleer - Class Encounters #39 Eric Williams Front">
          <a:extLst>
            <a:ext uri="{FF2B5EF4-FFF2-40B4-BE49-F238E27FC236}">
              <a16:creationId xmlns:a16="http://schemas.microsoft.com/office/drawing/2014/main" id="{810F1805-5EBC-B84E-B96B-8B1869648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933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48</xdr:row>
      <xdr:rowOff>0</xdr:rowOff>
    </xdr:from>
    <xdr:ext cx="1082167" cy="1502791"/>
    <xdr:pic>
      <xdr:nvPicPr>
        <xdr:cNvPr id="676" name="Picture 675" descr="1995-96 Fleer - Class Encounters #38 Rasheed Wallace Front">
          <a:extLst>
            <a:ext uri="{FF2B5EF4-FFF2-40B4-BE49-F238E27FC236}">
              <a16:creationId xmlns:a16="http://schemas.microsoft.com/office/drawing/2014/main" id="{B9CEB5EA-53FB-CD46-809A-D265A445D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914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1</xdr:colOff>
      <xdr:row>47</xdr:row>
      <xdr:rowOff>0</xdr:rowOff>
    </xdr:from>
    <xdr:ext cx="1082167" cy="1502791"/>
    <xdr:pic>
      <xdr:nvPicPr>
        <xdr:cNvPr id="677" name="Picture 676" descr="1995-96 Fleer - Class Encounters #37 Gary Trent Front">
          <a:extLst>
            <a:ext uri="{FF2B5EF4-FFF2-40B4-BE49-F238E27FC236}">
              <a16:creationId xmlns:a16="http://schemas.microsoft.com/office/drawing/2014/main" id="{7AD05659-F691-E948-B8DD-22ADBB47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1" y="895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46</xdr:row>
      <xdr:rowOff>0</xdr:rowOff>
    </xdr:from>
    <xdr:ext cx="1082167" cy="1502791"/>
    <xdr:pic>
      <xdr:nvPicPr>
        <xdr:cNvPr id="678" name="Picture 677" descr="1995-96 Fleer - Class Encounters #36 Kurt Thomas Front">
          <a:extLst>
            <a:ext uri="{FF2B5EF4-FFF2-40B4-BE49-F238E27FC236}">
              <a16:creationId xmlns:a16="http://schemas.microsoft.com/office/drawing/2014/main" id="{CE8E39BB-DC16-2F41-8004-C50F8F10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876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-1</xdr:colOff>
      <xdr:row>45</xdr:row>
      <xdr:rowOff>0</xdr:rowOff>
    </xdr:from>
    <xdr:ext cx="1082167" cy="1502791"/>
    <xdr:pic>
      <xdr:nvPicPr>
        <xdr:cNvPr id="679" name="Picture 678" descr="1995-96 Fleer - Class Encounters #35 Bob Sura Front">
          <a:extLst>
            <a:ext uri="{FF2B5EF4-FFF2-40B4-BE49-F238E27FC236}">
              <a16:creationId xmlns:a16="http://schemas.microsoft.com/office/drawing/2014/main" id="{7288A1A8-A9CA-4149-AD58-FE490D97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399" y="857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44</xdr:row>
      <xdr:rowOff>0</xdr:rowOff>
    </xdr:from>
    <xdr:ext cx="1082167" cy="1502791"/>
    <xdr:pic>
      <xdr:nvPicPr>
        <xdr:cNvPr id="680" name="Picture 679" descr="1995-96 Fleer - Class Encounters #34 Damon Stoudamire Front">
          <a:extLst>
            <a:ext uri="{FF2B5EF4-FFF2-40B4-BE49-F238E27FC236}">
              <a16:creationId xmlns:a16="http://schemas.microsoft.com/office/drawing/2014/main" id="{EE027321-D084-2640-A1D3-92931651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838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43</xdr:row>
      <xdr:rowOff>0</xdr:rowOff>
    </xdr:from>
    <xdr:ext cx="1082167" cy="1502791"/>
    <xdr:pic>
      <xdr:nvPicPr>
        <xdr:cNvPr id="681" name="Picture 680" descr="1995-96 Fleer - Class Encounters #33 Jerry Stackhouse Front">
          <a:extLst>
            <a:ext uri="{FF2B5EF4-FFF2-40B4-BE49-F238E27FC236}">
              <a16:creationId xmlns:a16="http://schemas.microsoft.com/office/drawing/2014/main" id="{867E43D5-AE68-7547-BA82-5C0B23582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819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42</xdr:row>
      <xdr:rowOff>0</xdr:rowOff>
    </xdr:from>
    <xdr:ext cx="1082167" cy="1502791"/>
    <xdr:pic>
      <xdr:nvPicPr>
        <xdr:cNvPr id="682" name="Picture 681" descr="1995-96 Fleer - Class Encounters #32 Joe Smith Front">
          <a:extLst>
            <a:ext uri="{FF2B5EF4-FFF2-40B4-BE49-F238E27FC236}">
              <a16:creationId xmlns:a16="http://schemas.microsoft.com/office/drawing/2014/main" id="{CA24EB77-6AD9-9C41-9F8B-A4E52BDFC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800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41</xdr:row>
      <xdr:rowOff>0</xdr:rowOff>
    </xdr:from>
    <xdr:ext cx="1082167" cy="1502791"/>
    <xdr:pic>
      <xdr:nvPicPr>
        <xdr:cNvPr id="683" name="Picture 682" descr="1995-96 Fleer - Class Encounters #31 Shawn Respert Front">
          <a:extLst>
            <a:ext uri="{FF2B5EF4-FFF2-40B4-BE49-F238E27FC236}">
              <a16:creationId xmlns:a16="http://schemas.microsoft.com/office/drawing/2014/main" id="{AA611B55-A7D6-0D40-99A8-60B3D4BD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781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-1</xdr:colOff>
      <xdr:row>40</xdr:row>
      <xdr:rowOff>0</xdr:rowOff>
    </xdr:from>
    <xdr:ext cx="1082167" cy="1502791"/>
    <xdr:pic>
      <xdr:nvPicPr>
        <xdr:cNvPr id="684" name="Picture 683" descr="1995-96 Fleer - Class Encounters #30 Bryant Reeves Front">
          <a:extLst>
            <a:ext uri="{FF2B5EF4-FFF2-40B4-BE49-F238E27FC236}">
              <a16:creationId xmlns:a16="http://schemas.microsoft.com/office/drawing/2014/main" id="{EB5C9B11-C752-754A-9B1B-4331E8712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399" y="762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-1</xdr:colOff>
      <xdr:row>39</xdr:row>
      <xdr:rowOff>0</xdr:rowOff>
    </xdr:from>
    <xdr:ext cx="1082167" cy="1502791"/>
    <xdr:pic>
      <xdr:nvPicPr>
        <xdr:cNvPr id="685" name="Picture 684" descr="1995-96 Fleer - Class Encounters #29 Theo Ratliff Front">
          <a:extLst>
            <a:ext uri="{FF2B5EF4-FFF2-40B4-BE49-F238E27FC236}">
              <a16:creationId xmlns:a16="http://schemas.microsoft.com/office/drawing/2014/main" id="{E2DF7AA4-E364-3544-8F79-961CF09CA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399" y="742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1</xdr:colOff>
      <xdr:row>38</xdr:row>
      <xdr:rowOff>0</xdr:rowOff>
    </xdr:from>
    <xdr:ext cx="1082167" cy="1502791"/>
    <xdr:pic>
      <xdr:nvPicPr>
        <xdr:cNvPr id="686" name="Picture 685" descr="1995-96 Fleer - Class Encounters #28 Cherokee Parks Front">
          <a:extLst>
            <a:ext uri="{FF2B5EF4-FFF2-40B4-BE49-F238E27FC236}">
              <a16:creationId xmlns:a16="http://schemas.microsoft.com/office/drawing/2014/main" id="{CA55948A-B540-D840-B714-A0E7257D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1" y="723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37</xdr:row>
      <xdr:rowOff>0</xdr:rowOff>
    </xdr:from>
    <xdr:ext cx="1082167" cy="1502791"/>
    <xdr:pic>
      <xdr:nvPicPr>
        <xdr:cNvPr id="687" name="Picture 686" descr="1995-96 Fleer - Class Encounters #27 Ed O'Bannon Front">
          <a:extLst>
            <a:ext uri="{FF2B5EF4-FFF2-40B4-BE49-F238E27FC236}">
              <a16:creationId xmlns:a16="http://schemas.microsoft.com/office/drawing/2014/main" id="{69E7D1AC-84E3-3744-A8E9-1B258876A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704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36</xdr:row>
      <xdr:rowOff>0</xdr:rowOff>
    </xdr:from>
    <xdr:ext cx="1082167" cy="1502791"/>
    <xdr:pic>
      <xdr:nvPicPr>
        <xdr:cNvPr id="688" name="Picture 687" descr="1995-96 Fleer - Class Encounters #26 Antonio McDyess Front">
          <a:extLst>
            <a:ext uri="{FF2B5EF4-FFF2-40B4-BE49-F238E27FC236}">
              <a16:creationId xmlns:a16="http://schemas.microsoft.com/office/drawing/2014/main" id="{A1D53D26-34FE-D146-864C-B5695A4DF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685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-1</xdr:colOff>
      <xdr:row>35</xdr:row>
      <xdr:rowOff>0</xdr:rowOff>
    </xdr:from>
    <xdr:ext cx="1082167" cy="1502791"/>
    <xdr:pic>
      <xdr:nvPicPr>
        <xdr:cNvPr id="689" name="Picture 688" descr="1995-96 Fleer - Class Encounters #25 Alan Henderson Front">
          <a:extLst>
            <a:ext uri="{FF2B5EF4-FFF2-40B4-BE49-F238E27FC236}">
              <a16:creationId xmlns:a16="http://schemas.microsoft.com/office/drawing/2014/main" id="{8E4FC832-CE02-234E-A256-BAF4483D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399" y="666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-1</xdr:colOff>
      <xdr:row>34</xdr:row>
      <xdr:rowOff>0</xdr:rowOff>
    </xdr:from>
    <xdr:ext cx="1082167" cy="1502791"/>
    <xdr:pic>
      <xdr:nvPicPr>
        <xdr:cNvPr id="690" name="Picture 689" descr="1995-96 Fleer - Class Encounters #24 Kevin Garnett Front">
          <a:extLst>
            <a:ext uri="{FF2B5EF4-FFF2-40B4-BE49-F238E27FC236}">
              <a16:creationId xmlns:a16="http://schemas.microsoft.com/office/drawing/2014/main" id="{6708CAEF-097E-8A42-9917-5F51F057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399" y="647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-1</xdr:colOff>
      <xdr:row>33</xdr:row>
      <xdr:rowOff>0</xdr:rowOff>
    </xdr:from>
    <xdr:ext cx="1082167" cy="1502791"/>
    <xdr:pic>
      <xdr:nvPicPr>
        <xdr:cNvPr id="691" name="Picture 690" descr="1995-96 Fleer - Class Encounters #23 Randolph Childress Front">
          <a:extLst>
            <a:ext uri="{FF2B5EF4-FFF2-40B4-BE49-F238E27FC236}">
              <a16:creationId xmlns:a16="http://schemas.microsoft.com/office/drawing/2014/main" id="{D6E5C5E1-2D49-DB40-8AF3-B264A8A4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399" y="628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32</xdr:row>
      <xdr:rowOff>0</xdr:rowOff>
    </xdr:from>
    <xdr:ext cx="1082167" cy="1502791"/>
    <xdr:pic>
      <xdr:nvPicPr>
        <xdr:cNvPr id="692" name="Picture 691" descr="1995-96 Fleer - Class Encounters #22 Jason Caffey Front">
          <a:extLst>
            <a:ext uri="{FF2B5EF4-FFF2-40B4-BE49-F238E27FC236}">
              <a16:creationId xmlns:a16="http://schemas.microsoft.com/office/drawing/2014/main" id="{FDEC4E10-3924-ED40-B438-DA88C0FF4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609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31</xdr:row>
      <xdr:rowOff>0</xdr:rowOff>
    </xdr:from>
    <xdr:ext cx="1082167" cy="1502791"/>
    <xdr:pic>
      <xdr:nvPicPr>
        <xdr:cNvPr id="693" name="Picture 692" descr="1995-96 Fleer - Class Encounters #21 Brent Barry Front">
          <a:extLst>
            <a:ext uri="{FF2B5EF4-FFF2-40B4-BE49-F238E27FC236}">
              <a16:creationId xmlns:a16="http://schemas.microsoft.com/office/drawing/2014/main" id="{97DE3B4A-2041-354A-ABB7-598D7AF0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590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-1</xdr:colOff>
      <xdr:row>30</xdr:row>
      <xdr:rowOff>0</xdr:rowOff>
    </xdr:from>
    <xdr:ext cx="1082167" cy="1502791"/>
    <xdr:pic>
      <xdr:nvPicPr>
        <xdr:cNvPr id="694" name="Picture 693" descr="1995-96 Fleer - Class Encounters #20 Sharone Wright Front">
          <a:extLst>
            <a:ext uri="{FF2B5EF4-FFF2-40B4-BE49-F238E27FC236}">
              <a16:creationId xmlns:a16="http://schemas.microsoft.com/office/drawing/2014/main" id="{A250C9B4-B449-814E-9BF2-4C4C74628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399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29</xdr:row>
      <xdr:rowOff>0</xdr:rowOff>
    </xdr:from>
    <xdr:ext cx="1082167" cy="1502791"/>
    <xdr:pic>
      <xdr:nvPicPr>
        <xdr:cNvPr id="695" name="Picture 694" descr="1995-96 Fleer - Class Encounters #19 Michael Smith Front">
          <a:extLst>
            <a:ext uri="{FF2B5EF4-FFF2-40B4-BE49-F238E27FC236}">
              <a16:creationId xmlns:a16="http://schemas.microsoft.com/office/drawing/2014/main" id="{5E8E7591-C14E-604C-9820-CC61752D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28</xdr:row>
      <xdr:rowOff>0</xdr:rowOff>
    </xdr:from>
    <xdr:ext cx="1082167" cy="1502791"/>
    <xdr:pic>
      <xdr:nvPicPr>
        <xdr:cNvPr id="696" name="Picture 695" descr="1995-96 Fleer - Class Encounters #18 Clifford Rozier Front">
          <a:extLst>
            <a:ext uri="{FF2B5EF4-FFF2-40B4-BE49-F238E27FC236}">
              <a16:creationId xmlns:a16="http://schemas.microsoft.com/office/drawing/2014/main" id="{7BEF04E4-7022-FF47-8C23-6D736E2C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533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27</xdr:row>
      <xdr:rowOff>0</xdr:rowOff>
    </xdr:from>
    <xdr:ext cx="1082167" cy="1502791"/>
    <xdr:pic>
      <xdr:nvPicPr>
        <xdr:cNvPr id="697" name="Picture 696" descr="1995-96 Fleer - Class Encounters #17 Jalen Rose Front">
          <a:extLst>
            <a:ext uri="{FF2B5EF4-FFF2-40B4-BE49-F238E27FC236}">
              <a16:creationId xmlns:a16="http://schemas.microsoft.com/office/drawing/2014/main" id="{730967A4-24DD-444D-A92A-5EEBC900D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26</xdr:row>
      <xdr:rowOff>0</xdr:rowOff>
    </xdr:from>
    <xdr:ext cx="1082167" cy="1502791"/>
    <xdr:pic>
      <xdr:nvPicPr>
        <xdr:cNvPr id="698" name="Picture 697" descr="1995-96 Fleer - Class Encounters #16 Carlos Rogers Front">
          <a:extLst>
            <a:ext uri="{FF2B5EF4-FFF2-40B4-BE49-F238E27FC236}">
              <a16:creationId xmlns:a16="http://schemas.microsoft.com/office/drawing/2014/main" id="{31914EC3-B72B-384A-A077-0414E3BE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495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25</xdr:row>
      <xdr:rowOff>0</xdr:rowOff>
    </xdr:from>
    <xdr:ext cx="1082167" cy="1502791"/>
    <xdr:pic>
      <xdr:nvPicPr>
        <xdr:cNvPr id="699" name="Picture 698" descr="1995-96 Fleer - Class Encounters #15 Glenn Robinson Front">
          <a:extLst>
            <a:ext uri="{FF2B5EF4-FFF2-40B4-BE49-F238E27FC236}">
              <a16:creationId xmlns:a16="http://schemas.microsoft.com/office/drawing/2014/main" id="{D3682397-93A0-8340-813B-69CE0CE06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-1</xdr:colOff>
      <xdr:row>24</xdr:row>
      <xdr:rowOff>0</xdr:rowOff>
    </xdr:from>
    <xdr:ext cx="1082167" cy="1502791"/>
    <xdr:pic>
      <xdr:nvPicPr>
        <xdr:cNvPr id="700" name="Picture 699" descr="1995-96 Fleer - Class Encounters #14 Khalid Reeves Front">
          <a:extLst>
            <a:ext uri="{FF2B5EF4-FFF2-40B4-BE49-F238E27FC236}">
              <a16:creationId xmlns:a16="http://schemas.microsoft.com/office/drawing/2014/main" id="{0443D647-5F37-C049-815F-DA18F224F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399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23</xdr:row>
      <xdr:rowOff>0</xdr:rowOff>
    </xdr:from>
    <xdr:ext cx="1082167" cy="1502791"/>
    <xdr:pic>
      <xdr:nvPicPr>
        <xdr:cNvPr id="701" name="Picture 700" descr="1995-96 Fleer - Class Encounters #13 Eric Piatkowski Front">
          <a:extLst>
            <a:ext uri="{FF2B5EF4-FFF2-40B4-BE49-F238E27FC236}">
              <a16:creationId xmlns:a16="http://schemas.microsoft.com/office/drawing/2014/main" id="{BE32AA75-1614-AE40-8A1F-581449628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22</xdr:row>
      <xdr:rowOff>0</xdr:rowOff>
    </xdr:from>
    <xdr:ext cx="1082167" cy="1502791"/>
    <xdr:pic>
      <xdr:nvPicPr>
        <xdr:cNvPr id="702" name="Picture 701" descr="1995-96 Fleer - Class Encounters #12 Wesley Person Front">
          <a:extLst>
            <a:ext uri="{FF2B5EF4-FFF2-40B4-BE49-F238E27FC236}">
              <a16:creationId xmlns:a16="http://schemas.microsoft.com/office/drawing/2014/main" id="{37F25EFB-7BB5-6441-88B1-64D2B6C8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21</xdr:row>
      <xdr:rowOff>0</xdr:rowOff>
    </xdr:from>
    <xdr:ext cx="1082167" cy="1502791"/>
    <xdr:pic>
      <xdr:nvPicPr>
        <xdr:cNvPr id="703" name="Picture 702" descr="1995-96 Fleer - Class Encounters #11 Lamond Murray Front">
          <a:extLst>
            <a:ext uri="{FF2B5EF4-FFF2-40B4-BE49-F238E27FC236}">
              <a16:creationId xmlns:a16="http://schemas.microsoft.com/office/drawing/2014/main" id="{29E738F8-8A90-6742-8044-F27DD140F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20</xdr:row>
      <xdr:rowOff>0</xdr:rowOff>
    </xdr:from>
    <xdr:ext cx="1082167" cy="1502791"/>
    <xdr:pic>
      <xdr:nvPicPr>
        <xdr:cNvPr id="704" name="Picture 703" descr="1995-96 Fleer - Class Encounters #10 Eric Montross Front">
          <a:extLst>
            <a:ext uri="{FF2B5EF4-FFF2-40B4-BE49-F238E27FC236}">
              <a16:creationId xmlns:a16="http://schemas.microsoft.com/office/drawing/2014/main" id="{A0A524E8-053F-8F4F-A76A-0DEF9982E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19</xdr:row>
      <xdr:rowOff>0</xdr:rowOff>
    </xdr:from>
    <xdr:ext cx="1082167" cy="1502791"/>
    <xdr:pic>
      <xdr:nvPicPr>
        <xdr:cNvPr id="705" name="Picture 704" descr="1995-96 Fleer - Class Encounters #9 Eric Mobley Front">
          <a:extLst>
            <a:ext uri="{FF2B5EF4-FFF2-40B4-BE49-F238E27FC236}">
              <a16:creationId xmlns:a16="http://schemas.microsoft.com/office/drawing/2014/main" id="{41D1AC61-19A1-3746-B20E-A2C814093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18</xdr:row>
      <xdr:rowOff>0</xdr:rowOff>
    </xdr:from>
    <xdr:ext cx="1082167" cy="1502791"/>
    <xdr:pic>
      <xdr:nvPicPr>
        <xdr:cNvPr id="706" name="Picture 705" descr="1995-96 Fleer - Class Encounters #8 Anthony Miller Front">
          <a:extLst>
            <a:ext uri="{FF2B5EF4-FFF2-40B4-BE49-F238E27FC236}">
              <a16:creationId xmlns:a16="http://schemas.microsoft.com/office/drawing/2014/main" id="{C0A6206C-68AF-694E-926F-E6F01C9E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17</xdr:row>
      <xdr:rowOff>0</xdr:rowOff>
    </xdr:from>
    <xdr:ext cx="1082167" cy="1502791"/>
    <xdr:pic>
      <xdr:nvPicPr>
        <xdr:cNvPr id="707" name="Picture 706" descr="1995-96 Fleer - Class Encounters #7 Donyell Marshall Front">
          <a:extLst>
            <a:ext uri="{FF2B5EF4-FFF2-40B4-BE49-F238E27FC236}">
              <a16:creationId xmlns:a16="http://schemas.microsoft.com/office/drawing/2014/main" id="{66160B4C-AA10-704A-B140-CADCAC6F6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16</xdr:row>
      <xdr:rowOff>0</xdr:rowOff>
    </xdr:from>
    <xdr:ext cx="1082167" cy="1502791"/>
    <xdr:pic>
      <xdr:nvPicPr>
        <xdr:cNvPr id="708" name="Picture 707" descr="1995-96 Fleer - Class Encounters #6 Jason Kidd Front">
          <a:extLst>
            <a:ext uri="{FF2B5EF4-FFF2-40B4-BE49-F238E27FC236}">
              <a16:creationId xmlns:a16="http://schemas.microsoft.com/office/drawing/2014/main" id="{4FAC94AF-2B14-304A-B7A1-0342A59FB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15</xdr:row>
      <xdr:rowOff>0</xdr:rowOff>
    </xdr:from>
    <xdr:ext cx="1082167" cy="1502791"/>
    <xdr:pic>
      <xdr:nvPicPr>
        <xdr:cNvPr id="709" name="Picture 708" descr="1995-96 Fleer - Class Encounters #5 Eddie Jones Front">
          <a:extLst>
            <a:ext uri="{FF2B5EF4-FFF2-40B4-BE49-F238E27FC236}">
              <a16:creationId xmlns:a16="http://schemas.microsoft.com/office/drawing/2014/main" id="{E667DB96-0279-9F4F-81F0-1ACB6DE8C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14</xdr:row>
      <xdr:rowOff>0</xdr:rowOff>
    </xdr:from>
    <xdr:ext cx="1082167" cy="1502791"/>
    <xdr:pic>
      <xdr:nvPicPr>
        <xdr:cNvPr id="710" name="Picture 709" descr="1995-96 Fleer - Class Encounters #4 Juwan Howard Front">
          <a:extLst>
            <a:ext uri="{FF2B5EF4-FFF2-40B4-BE49-F238E27FC236}">
              <a16:creationId xmlns:a16="http://schemas.microsoft.com/office/drawing/2014/main" id="{FF403C31-1629-7A4F-89E8-2CBC2010A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13</xdr:row>
      <xdr:rowOff>0</xdr:rowOff>
    </xdr:from>
    <xdr:ext cx="1082167" cy="1502791"/>
    <xdr:pic>
      <xdr:nvPicPr>
        <xdr:cNvPr id="711" name="Picture 710" descr="1995-96 Fleer - Class Encounters #3 Grant Hill Front">
          <a:extLst>
            <a:ext uri="{FF2B5EF4-FFF2-40B4-BE49-F238E27FC236}">
              <a16:creationId xmlns:a16="http://schemas.microsoft.com/office/drawing/2014/main" id="{0AABD880-5792-7A4A-9576-60F577A0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-1</xdr:colOff>
      <xdr:row>12</xdr:row>
      <xdr:rowOff>0</xdr:rowOff>
    </xdr:from>
    <xdr:ext cx="1082167" cy="1502791"/>
    <xdr:pic>
      <xdr:nvPicPr>
        <xdr:cNvPr id="712" name="Picture 711" descr="1995-96 Fleer - Class Encounters #2 Brian Grant Front">
          <a:extLst>
            <a:ext uri="{FF2B5EF4-FFF2-40B4-BE49-F238E27FC236}">
              <a16:creationId xmlns:a16="http://schemas.microsoft.com/office/drawing/2014/main" id="{93D0A171-C976-1642-B8F0-1D9B8FE1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3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414</xdr:col>
      <xdr:colOff>0</xdr:colOff>
      <xdr:row>11</xdr:row>
      <xdr:rowOff>0</xdr:rowOff>
    </xdr:from>
    <xdr:ext cx="1082167" cy="1502791"/>
    <xdr:pic>
      <xdr:nvPicPr>
        <xdr:cNvPr id="713" name="Picture 712" descr="1995-96 Fleer - Class Encounters #1 Derrick Alston Front">
          <a:extLst>
            <a:ext uri="{FF2B5EF4-FFF2-40B4-BE49-F238E27FC236}">
              <a16:creationId xmlns:a16="http://schemas.microsoft.com/office/drawing/2014/main" id="{C7B64638-0D65-F241-899B-5EAE7844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34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0</xdr:colOff>
      <xdr:row>22</xdr:row>
      <xdr:rowOff>0</xdr:rowOff>
    </xdr:from>
    <xdr:ext cx="1082167" cy="1502791"/>
    <xdr:pic>
      <xdr:nvPicPr>
        <xdr:cNvPr id="714" name="Picture 713" descr="1995-96 Fleer - Double Double #12 John Stockton Front">
          <a:extLst>
            <a:ext uri="{FF2B5EF4-FFF2-40B4-BE49-F238E27FC236}">
              <a16:creationId xmlns:a16="http://schemas.microsoft.com/office/drawing/2014/main" id="{DA5DDBEB-DD95-D343-B284-5EB003D23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3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0</xdr:colOff>
      <xdr:row>21</xdr:row>
      <xdr:rowOff>0</xdr:rowOff>
    </xdr:from>
    <xdr:ext cx="1082167" cy="1502791"/>
    <xdr:pic>
      <xdr:nvPicPr>
        <xdr:cNvPr id="715" name="Picture 714" descr="1995-96 Fleer - Double Double #11 David Robinson Front">
          <a:extLst>
            <a:ext uri="{FF2B5EF4-FFF2-40B4-BE49-F238E27FC236}">
              <a16:creationId xmlns:a16="http://schemas.microsoft.com/office/drawing/2014/main" id="{D19B50FC-DE36-2346-8CE6-EE255C06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3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0</xdr:colOff>
      <xdr:row>20</xdr:row>
      <xdr:rowOff>0</xdr:rowOff>
    </xdr:from>
    <xdr:ext cx="1082167" cy="1502791"/>
    <xdr:pic>
      <xdr:nvPicPr>
        <xdr:cNvPr id="716" name="Picture 715" descr="1995-96 Fleer - Double Double #10 Shaquille O'Neal Front">
          <a:extLst>
            <a:ext uri="{FF2B5EF4-FFF2-40B4-BE49-F238E27FC236}">
              <a16:creationId xmlns:a16="http://schemas.microsoft.com/office/drawing/2014/main" id="{CD74FCAC-7BA4-5C4F-99A7-90918F6E3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3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-1</xdr:colOff>
      <xdr:row>19</xdr:row>
      <xdr:rowOff>0</xdr:rowOff>
    </xdr:from>
    <xdr:ext cx="1082167" cy="1502791"/>
    <xdr:pic>
      <xdr:nvPicPr>
        <xdr:cNvPr id="717" name="Picture 716" descr="1995-96 Fleer - Double Double #9 Hakeem Olajuwon Front">
          <a:extLst>
            <a:ext uri="{FF2B5EF4-FFF2-40B4-BE49-F238E27FC236}">
              <a16:creationId xmlns:a16="http://schemas.microsoft.com/office/drawing/2014/main" id="{9703E0AA-2982-C64A-85ED-69F9FD8D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299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-1</xdr:colOff>
      <xdr:row>18</xdr:row>
      <xdr:rowOff>0</xdr:rowOff>
    </xdr:from>
    <xdr:ext cx="1082167" cy="1502791"/>
    <xdr:pic>
      <xdr:nvPicPr>
        <xdr:cNvPr id="718" name="Picture 717" descr="1995-96 Fleer - Double Double #8 Dikembe Mutombo Front">
          <a:extLst>
            <a:ext uri="{FF2B5EF4-FFF2-40B4-BE49-F238E27FC236}">
              <a16:creationId xmlns:a16="http://schemas.microsoft.com/office/drawing/2014/main" id="{3595C270-04DC-864E-B1EE-578633D34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299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-1</xdr:colOff>
      <xdr:row>17</xdr:row>
      <xdr:rowOff>0</xdr:rowOff>
    </xdr:from>
    <xdr:ext cx="1082167" cy="1502791"/>
    <xdr:pic>
      <xdr:nvPicPr>
        <xdr:cNvPr id="719" name="Picture 718" descr="1995-96 Fleer - Double Double #7 Karl Malone Front">
          <a:extLst>
            <a:ext uri="{FF2B5EF4-FFF2-40B4-BE49-F238E27FC236}">
              <a16:creationId xmlns:a16="http://schemas.microsoft.com/office/drawing/2014/main" id="{2CAC0227-AA60-1141-8A21-434664172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299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-1</xdr:colOff>
      <xdr:row>16</xdr:row>
      <xdr:rowOff>0</xdr:rowOff>
    </xdr:from>
    <xdr:ext cx="1082167" cy="1502791"/>
    <xdr:pic>
      <xdr:nvPicPr>
        <xdr:cNvPr id="720" name="Picture 719" descr="1995-96 Fleer - Double Double #6 Shawn Kemp Front">
          <a:extLst>
            <a:ext uri="{FF2B5EF4-FFF2-40B4-BE49-F238E27FC236}">
              <a16:creationId xmlns:a16="http://schemas.microsoft.com/office/drawing/2014/main" id="{F501E7FA-A930-AF4F-A2BD-BD64F5F91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2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-1</xdr:colOff>
      <xdr:row>15</xdr:row>
      <xdr:rowOff>0</xdr:rowOff>
    </xdr:from>
    <xdr:ext cx="1082167" cy="1502791"/>
    <xdr:pic>
      <xdr:nvPicPr>
        <xdr:cNvPr id="721" name="Picture 720" descr="1995-96 Fleer - Double Double #5 Popeye Jones Front">
          <a:extLst>
            <a:ext uri="{FF2B5EF4-FFF2-40B4-BE49-F238E27FC236}">
              <a16:creationId xmlns:a16="http://schemas.microsoft.com/office/drawing/2014/main" id="{39001C81-9A36-0E41-8EFC-ECD9152E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2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0</xdr:colOff>
      <xdr:row>14</xdr:row>
      <xdr:rowOff>0</xdr:rowOff>
    </xdr:from>
    <xdr:ext cx="1082167" cy="1502791"/>
    <xdr:pic>
      <xdr:nvPicPr>
        <xdr:cNvPr id="722" name="Picture 721" descr="1995-96 Fleer - Double Double #4 Tyrone Hill Front">
          <a:extLst>
            <a:ext uri="{FF2B5EF4-FFF2-40B4-BE49-F238E27FC236}">
              <a16:creationId xmlns:a16="http://schemas.microsoft.com/office/drawing/2014/main" id="{0F11BE19-F635-B74E-97AB-84BC596F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3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-1</xdr:colOff>
      <xdr:row>13</xdr:row>
      <xdr:rowOff>0</xdr:rowOff>
    </xdr:from>
    <xdr:ext cx="1082167" cy="1502791"/>
    <xdr:pic>
      <xdr:nvPicPr>
        <xdr:cNvPr id="723" name="Picture 722" descr="1995-96 Fleer - Double Double #3 Patrick Ewing Front">
          <a:extLst>
            <a:ext uri="{FF2B5EF4-FFF2-40B4-BE49-F238E27FC236}">
              <a16:creationId xmlns:a16="http://schemas.microsoft.com/office/drawing/2014/main" id="{6EEF4A9E-3352-3445-A1BB-3688B693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2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-1</xdr:colOff>
      <xdr:row>12</xdr:row>
      <xdr:rowOff>0</xdr:rowOff>
    </xdr:from>
    <xdr:ext cx="1082167" cy="1502791"/>
    <xdr:pic>
      <xdr:nvPicPr>
        <xdr:cNvPr id="724" name="Picture 723" descr="1995-96 Fleer - Double Double #2 Vlade Divac Front">
          <a:extLst>
            <a:ext uri="{FF2B5EF4-FFF2-40B4-BE49-F238E27FC236}">
              <a16:creationId xmlns:a16="http://schemas.microsoft.com/office/drawing/2014/main" id="{61493B96-29EC-1A49-90EE-A0A37848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2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423</xdr:col>
      <xdr:colOff>0</xdr:colOff>
      <xdr:row>11</xdr:row>
      <xdr:rowOff>0</xdr:rowOff>
    </xdr:from>
    <xdr:ext cx="1082167" cy="1502791"/>
    <xdr:pic>
      <xdr:nvPicPr>
        <xdr:cNvPr id="725" name="Picture 724" descr="1995-96 Fleer - Double Double #1 Vin Baker Front">
          <a:extLst>
            <a:ext uri="{FF2B5EF4-FFF2-40B4-BE49-F238E27FC236}">
              <a16:creationId xmlns:a16="http://schemas.microsoft.com/office/drawing/2014/main" id="{D68131A4-024D-B54C-89D3-C3F61DAA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213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37</xdr:row>
      <xdr:rowOff>0</xdr:rowOff>
    </xdr:from>
    <xdr:ext cx="1082167" cy="1502791"/>
    <xdr:pic>
      <xdr:nvPicPr>
        <xdr:cNvPr id="726" name="Picture 725" descr="1995-96 Fleer - Flair Hardwood Leader #27 Chris Webber Front">
          <a:extLst>
            <a:ext uri="{FF2B5EF4-FFF2-40B4-BE49-F238E27FC236}">
              <a16:creationId xmlns:a16="http://schemas.microsoft.com/office/drawing/2014/main" id="{2A559305-3B89-4343-B4E8-317FA511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704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36</xdr:row>
      <xdr:rowOff>0</xdr:rowOff>
    </xdr:from>
    <xdr:ext cx="1082167" cy="1502791"/>
    <xdr:pic>
      <xdr:nvPicPr>
        <xdr:cNvPr id="727" name="Picture 726" descr="1995-96 Fleer - Flair Hardwood Leader #26 Karl Malone Front">
          <a:extLst>
            <a:ext uri="{FF2B5EF4-FFF2-40B4-BE49-F238E27FC236}">
              <a16:creationId xmlns:a16="http://schemas.microsoft.com/office/drawing/2014/main" id="{CECA6591-BFE0-9547-9AFA-FC8BBEB71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685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35</xdr:row>
      <xdr:rowOff>0</xdr:rowOff>
    </xdr:from>
    <xdr:ext cx="1082167" cy="1502791"/>
    <xdr:pic>
      <xdr:nvPicPr>
        <xdr:cNvPr id="728" name="Picture 727" descr="1995-96 Fleer - Flair Hardwood Leader #25 Gary Payton Front">
          <a:extLst>
            <a:ext uri="{FF2B5EF4-FFF2-40B4-BE49-F238E27FC236}">
              <a16:creationId xmlns:a16="http://schemas.microsoft.com/office/drawing/2014/main" id="{22610E2B-4AEB-3541-83B7-FD21E521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666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34</xdr:row>
      <xdr:rowOff>0</xdr:rowOff>
    </xdr:from>
    <xdr:ext cx="1082167" cy="1502791"/>
    <xdr:pic>
      <xdr:nvPicPr>
        <xdr:cNvPr id="729" name="Picture 728" descr="1995-96 Fleer - Flair Hardwood Leader #24 David Robinson Front">
          <a:extLst>
            <a:ext uri="{FF2B5EF4-FFF2-40B4-BE49-F238E27FC236}">
              <a16:creationId xmlns:a16="http://schemas.microsoft.com/office/drawing/2014/main" id="{E3AA8CCA-996C-FB4B-B438-92E08F1A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647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33</xdr:row>
      <xdr:rowOff>0</xdr:rowOff>
    </xdr:from>
    <xdr:ext cx="1082167" cy="1502791"/>
    <xdr:pic>
      <xdr:nvPicPr>
        <xdr:cNvPr id="730" name="Picture 729" descr="1995-96 Fleer - Flair Hardwood Leader #23 Mitch Richmond Front">
          <a:extLst>
            <a:ext uri="{FF2B5EF4-FFF2-40B4-BE49-F238E27FC236}">
              <a16:creationId xmlns:a16="http://schemas.microsoft.com/office/drawing/2014/main" id="{8B66F179-5DC3-3B4E-A45E-4D951821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628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32</xdr:row>
      <xdr:rowOff>0</xdr:rowOff>
    </xdr:from>
    <xdr:ext cx="1082167" cy="1502791"/>
    <xdr:pic>
      <xdr:nvPicPr>
        <xdr:cNvPr id="731" name="Picture 730" descr="1995-96 Fleer - Flair Hardwood Leader #22 Clifford Robinson Front">
          <a:extLst>
            <a:ext uri="{FF2B5EF4-FFF2-40B4-BE49-F238E27FC236}">
              <a16:creationId xmlns:a16="http://schemas.microsoft.com/office/drawing/2014/main" id="{B0CA82CF-B6C6-EF48-A3D1-77876492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609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31</xdr:row>
      <xdr:rowOff>0</xdr:rowOff>
    </xdr:from>
    <xdr:ext cx="1082167" cy="1502791"/>
    <xdr:pic>
      <xdr:nvPicPr>
        <xdr:cNvPr id="732" name="Picture 731" descr="1995-96 Fleer - Flair Hardwood Leader #21 Charles Barkley Front">
          <a:extLst>
            <a:ext uri="{FF2B5EF4-FFF2-40B4-BE49-F238E27FC236}">
              <a16:creationId xmlns:a16="http://schemas.microsoft.com/office/drawing/2014/main" id="{4FE2AD5F-0358-3246-93F5-323D24037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590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30</xdr:row>
      <xdr:rowOff>0</xdr:rowOff>
    </xdr:from>
    <xdr:ext cx="1082167" cy="1502791"/>
    <xdr:pic>
      <xdr:nvPicPr>
        <xdr:cNvPr id="733" name="Picture 732" descr="1995-96 Fleer - Flair Hardwood Leader #20 Dana Barros Front">
          <a:extLst>
            <a:ext uri="{FF2B5EF4-FFF2-40B4-BE49-F238E27FC236}">
              <a16:creationId xmlns:a16="http://schemas.microsoft.com/office/drawing/2014/main" id="{12A19FCD-97A3-0941-BED3-833636368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29</xdr:row>
      <xdr:rowOff>0</xdr:rowOff>
    </xdr:from>
    <xdr:ext cx="1082167" cy="1502791"/>
    <xdr:pic>
      <xdr:nvPicPr>
        <xdr:cNvPr id="734" name="Picture 733" descr="1995-96 Fleer - Flair Hardwood Leader #19 Shaquille O'Neal Front">
          <a:extLst>
            <a:ext uri="{FF2B5EF4-FFF2-40B4-BE49-F238E27FC236}">
              <a16:creationId xmlns:a16="http://schemas.microsoft.com/office/drawing/2014/main" id="{CCE54623-A585-2047-9EFB-066CBD9B3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28</xdr:row>
      <xdr:rowOff>0</xdr:rowOff>
    </xdr:from>
    <xdr:ext cx="1082167" cy="1502791"/>
    <xdr:pic>
      <xdr:nvPicPr>
        <xdr:cNvPr id="735" name="Picture 734" descr="1995-96 Fleer - Flair Hardwood Leader #18 Patrick Ewing Front">
          <a:extLst>
            <a:ext uri="{FF2B5EF4-FFF2-40B4-BE49-F238E27FC236}">
              <a16:creationId xmlns:a16="http://schemas.microsoft.com/office/drawing/2014/main" id="{480C614D-A5B5-F647-A4A5-48801A3FC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533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27</xdr:row>
      <xdr:rowOff>0</xdr:rowOff>
    </xdr:from>
    <xdr:ext cx="1082167" cy="1502791"/>
    <xdr:pic>
      <xdr:nvPicPr>
        <xdr:cNvPr id="736" name="Picture 735" descr="1995-96 Fleer - Flair Hardwood Leader #17 Derrick Coleman Front">
          <a:extLst>
            <a:ext uri="{FF2B5EF4-FFF2-40B4-BE49-F238E27FC236}">
              <a16:creationId xmlns:a16="http://schemas.microsoft.com/office/drawing/2014/main" id="{A0DB32C6-7E68-0A47-9145-2BB61200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26</xdr:row>
      <xdr:rowOff>0</xdr:rowOff>
    </xdr:from>
    <xdr:ext cx="1082167" cy="1502791"/>
    <xdr:pic>
      <xdr:nvPicPr>
        <xdr:cNvPr id="737" name="Picture 736" descr="1995-96 Fleer - Flair Hardwood Leader #16 Christian Laettner Front">
          <a:extLst>
            <a:ext uri="{FF2B5EF4-FFF2-40B4-BE49-F238E27FC236}">
              <a16:creationId xmlns:a16="http://schemas.microsoft.com/office/drawing/2014/main" id="{2F4F6CB5-6017-EA4A-833C-58B432DC2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495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25</xdr:row>
      <xdr:rowOff>0</xdr:rowOff>
    </xdr:from>
    <xdr:ext cx="1082167" cy="1502791"/>
    <xdr:pic>
      <xdr:nvPicPr>
        <xdr:cNvPr id="738" name="Picture 737" descr="1995-96 Fleer - Flair Hardwood Leader #15 Glenn Robinson Front">
          <a:extLst>
            <a:ext uri="{FF2B5EF4-FFF2-40B4-BE49-F238E27FC236}">
              <a16:creationId xmlns:a16="http://schemas.microsoft.com/office/drawing/2014/main" id="{D006198A-BE41-794F-904C-2B9A26777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24</xdr:row>
      <xdr:rowOff>0</xdr:rowOff>
    </xdr:from>
    <xdr:ext cx="1082167" cy="1502791"/>
    <xdr:pic>
      <xdr:nvPicPr>
        <xdr:cNvPr id="739" name="Picture 738" descr="1995-96 Fleer - Flair Hardwood Leader #14 Glen Rice Front">
          <a:extLst>
            <a:ext uri="{FF2B5EF4-FFF2-40B4-BE49-F238E27FC236}">
              <a16:creationId xmlns:a16="http://schemas.microsoft.com/office/drawing/2014/main" id="{5685F39A-6731-6B43-9F2C-B34CCE038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23</xdr:row>
      <xdr:rowOff>0</xdr:rowOff>
    </xdr:from>
    <xdr:ext cx="1082167" cy="1502791"/>
    <xdr:pic>
      <xdr:nvPicPr>
        <xdr:cNvPr id="740" name="Picture 739" descr="1995-96 Fleer - Flair Hardwood Leader #13 Cedric Ceballos Front">
          <a:extLst>
            <a:ext uri="{FF2B5EF4-FFF2-40B4-BE49-F238E27FC236}">
              <a16:creationId xmlns:a16="http://schemas.microsoft.com/office/drawing/2014/main" id="{E6B3D135-5A40-BB42-93CB-45AC4D50F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22</xdr:row>
      <xdr:rowOff>0</xdr:rowOff>
    </xdr:from>
    <xdr:ext cx="1082167" cy="1502791"/>
    <xdr:pic>
      <xdr:nvPicPr>
        <xdr:cNvPr id="741" name="Picture 740" descr="1995-96 Fleer - Flair Hardwood Leader #12 Loy Vaught Front">
          <a:extLst>
            <a:ext uri="{FF2B5EF4-FFF2-40B4-BE49-F238E27FC236}">
              <a16:creationId xmlns:a16="http://schemas.microsoft.com/office/drawing/2014/main" id="{5FB0F980-350A-624F-B8FA-B0EF74282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21</xdr:row>
      <xdr:rowOff>0</xdr:rowOff>
    </xdr:from>
    <xdr:ext cx="1082167" cy="1502791"/>
    <xdr:pic>
      <xdr:nvPicPr>
        <xdr:cNvPr id="742" name="Picture 741" descr="1995-96 Fleer - Flair Hardwood Leader #11 Reggie Miller Front">
          <a:extLst>
            <a:ext uri="{FF2B5EF4-FFF2-40B4-BE49-F238E27FC236}">
              <a16:creationId xmlns:a16="http://schemas.microsoft.com/office/drawing/2014/main" id="{00825124-B8A2-E847-AE67-1A74DEBA5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20</xdr:row>
      <xdr:rowOff>0</xdr:rowOff>
    </xdr:from>
    <xdr:ext cx="1082167" cy="1502791"/>
    <xdr:pic>
      <xdr:nvPicPr>
        <xdr:cNvPr id="743" name="Picture 742" descr="1995-96 Fleer - Flair Hardwood Leader #10 Hakeem Olajuwon Front">
          <a:extLst>
            <a:ext uri="{FF2B5EF4-FFF2-40B4-BE49-F238E27FC236}">
              <a16:creationId xmlns:a16="http://schemas.microsoft.com/office/drawing/2014/main" id="{87D0B54F-9E19-EB43-B233-17F98362C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19</xdr:row>
      <xdr:rowOff>0</xdr:rowOff>
    </xdr:from>
    <xdr:ext cx="1082167" cy="1502791"/>
    <xdr:pic>
      <xdr:nvPicPr>
        <xdr:cNvPr id="744" name="Picture 743" descr="1995-96 Fleer - Flair Hardwood Leader #9 Tim Hardaway Front">
          <a:extLst>
            <a:ext uri="{FF2B5EF4-FFF2-40B4-BE49-F238E27FC236}">
              <a16:creationId xmlns:a16="http://schemas.microsoft.com/office/drawing/2014/main" id="{AE567022-F45D-E34D-ADBF-758DA4D91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18</xdr:row>
      <xdr:rowOff>0</xdr:rowOff>
    </xdr:from>
    <xdr:ext cx="1082167" cy="1502791"/>
    <xdr:pic>
      <xdr:nvPicPr>
        <xdr:cNvPr id="745" name="Picture 744" descr="1995-96 Fleer - Flair Hardwood Leader #8 Grant Hill Front">
          <a:extLst>
            <a:ext uri="{FF2B5EF4-FFF2-40B4-BE49-F238E27FC236}">
              <a16:creationId xmlns:a16="http://schemas.microsoft.com/office/drawing/2014/main" id="{694C78DE-76B5-6E42-A2F3-D9D304717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17</xdr:row>
      <xdr:rowOff>0</xdr:rowOff>
    </xdr:from>
    <xdr:ext cx="1082167" cy="1502791"/>
    <xdr:pic>
      <xdr:nvPicPr>
        <xdr:cNvPr id="746" name="Picture 745" descr="1995-96 Fleer - Flair Hardwood Leader #7 Dikembe Mutombo Front">
          <a:extLst>
            <a:ext uri="{FF2B5EF4-FFF2-40B4-BE49-F238E27FC236}">
              <a16:creationId xmlns:a16="http://schemas.microsoft.com/office/drawing/2014/main" id="{48889FEC-A328-9F4C-BF74-FF693E1CE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16</xdr:row>
      <xdr:rowOff>0</xdr:rowOff>
    </xdr:from>
    <xdr:ext cx="1082167" cy="1502791"/>
    <xdr:pic>
      <xdr:nvPicPr>
        <xdr:cNvPr id="747" name="Picture 746" descr="1995-96 Fleer - Flair Hardwood Leader #6 Jim Jackson Front">
          <a:extLst>
            <a:ext uri="{FF2B5EF4-FFF2-40B4-BE49-F238E27FC236}">
              <a16:creationId xmlns:a16="http://schemas.microsoft.com/office/drawing/2014/main" id="{EA57F85D-87D3-EE48-8E44-05BFF784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15</xdr:row>
      <xdr:rowOff>0</xdr:rowOff>
    </xdr:from>
    <xdr:ext cx="1082167" cy="1502791"/>
    <xdr:pic>
      <xdr:nvPicPr>
        <xdr:cNvPr id="748" name="Picture 747" descr="1995-96 Fleer - Flair Hardwood Leader #5 Mark Price Front">
          <a:extLst>
            <a:ext uri="{FF2B5EF4-FFF2-40B4-BE49-F238E27FC236}">
              <a16:creationId xmlns:a16="http://schemas.microsoft.com/office/drawing/2014/main" id="{E5974740-DD08-1E4B-B05A-36855850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14</xdr:row>
      <xdr:rowOff>0</xdr:rowOff>
    </xdr:from>
    <xdr:ext cx="1082167" cy="1502791"/>
    <xdr:pic>
      <xdr:nvPicPr>
        <xdr:cNvPr id="749" name="Picture 748" descr="1995-96 Fleer - Flair Hardwood Leader #4 Michael Jordan Front">
          <a:extLst>
            <a:ext uri="{FF2B5EF4-FFF2-40B4-BE49-F238E27FC236}">
              <a16:creationId xmlns:a16="http://schemas.microsoft.com/office/drawing/2014/main" id="{A661665A-1632-0D4D-9E27-F1D93CDA2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0</xdr:colOff>
      <xdr:row>13</xdr:row>
      <xdr:rowOff>0</xdr:rowOff>
    </xdr:from>
    <xdr:ext cx="1082167" cy="1502791"/>
    <xdr:pic>
      <xdr:nvPicPr>
        <xdr:cNvPr id="750" name="Picture 749" descr="1995-96 Fleer - Flair Hardwood Leader #3 Alonzo Mourning Front">
          <a:extLst>
            <a:ext uri="{FF2B5EF4-FFF2-40B4-BE49-F238E27FC236}">
              <a16:creationId xmlns:a16="http://schemas.microsoft.com/office/drawing/2014/main" id="{DDC66DAD-C6C5-524F-9A62-599DB6465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1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12</xdr:row>
      <xdr:rowOff>0</xdr:rowOff>
    </xdr:from>
    <xdr:ext cx="1082167" cy="1502791"/>
    <xdr:pic>
      <xdr:nvPicPr>
        <xdr:cNvPr id="751" name="Picture 750" descr="1995-96 Fleer - Flair Hardwood Leader #2 Dominique Wilkins Front">
          <a:extLst>
            <a:ext uri="{FF2B5EF4-FFF2-40B4-BE49-F238E27FC236}">
              <a16:creationId xmlns:a16="http://schemas.microsoft.com/office/drawing/2014/main" id="{ABAD1391-4BBC-CA44-9467-152B5855D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441</xdr:col>
      <xdr:colOff>-1</xdr:colOff>
      <xdr:row>11</xdr:row>
      <xdr:rowOff>0</xdr:rowOff>
    </xdr:from>
    <xdr:ext cx="1082167" cy="1502791"/>
    <xdr:pic>
      <xdr:nvPicPr>
        <xdr:cNvPr id="752" name="Picture 751" descr="1995-96 Fleer - Flair Hardwood Leader #1 Mookie Blaylock Front">
          <a:extLst>
            <a:ext uri="{FF2B5EF4-FFF2-40B4-BE49-F238E27FC236}">
              <a16:creationId xmlns:a16="http://schemas.microsoft.com/office/drawing/2014/main" id="{496A33D7-0F94-7945-AF47-9C75323C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370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43628</xdr:colOff>
      <xdr:row>30</xdr:row>
      <xdr:rowOff>75431</xdr:rowOff>
    </xdr:from>
    <xdr:ext cx="1078992" cy="1502791"/>
    <xdr:pic>
      <xdr:nvPicPr>
        <xdr:cNvPr id="753" name="Picture 752" descr="1995-96 Fleer - End 2 End #20 Rod Strickland Front">
          <a:extLst>
            <a:ext uri="{FF2B5EF4-FFF2-40B4-BE49-F238E27FC236}">
              <a16:creationId xmlns:a16="http://schemas.microsoft.com/office/drawing/2014/main" id="{00C11919-9875-604E-824E-D601FE51D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0928" y="6002331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43628</xdr:colOff>
      <xdr:row>29</xdr:row>
      <xdr:rowOff>75432</xdr:rowOff>
    </xdr:from>
    <xdr:ext cx="1078992" cy="1502791"/>
    <xdr:pic>
      <xdr:nvPicPr>
        <xdr:cNvPr id="754" name="Picture 753" descr="1995-96 Fleer - End 2 End #19 John Stockton Front">
          <a:extLst>
            <a:ext uri="{FF2B5EF4-FFF2-40B4-BE49-F238E27FC236}">
              <a16:creationId xmlns:a16="http://schemas.microsoft.com/office/drawing/2014/main" id="{405F709A-7728-284C-83E5-DD77CC11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0928" y="5811832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43628</xdr:colOff>
      <xdr:row>28</xdr:row>
      <xdr:rowOff>75431</xdr:rowOff>
    </xdr:from>
    <xdr:ext cx="1078992" cy="1502791"/>
    <xdr:pic>
      <xdr:nvPicPr>
        <xdr:cNvPr id="755" name="Picture 754" descr="1995-96 Fleer - End 2 End #18 Latrell Sprewell Front">
          <a:extLst>
            <a:ext uri="{FF2B5EF4-FFF2-40B4-BE49-F238E27FC236}">
              <a16:creationId xmlns:a16="http://schemas.microsoft.com/office/drawing/2014/main" id="{14734668-40CE-624E-856D-C109B0707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0928" y="5621331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43628</xdr:colOff>
      <xdr:row>27</xdr:row>
      <xdr:rowOff>75432</xdr:rowOff>
    </xdr:from>
    <xdr:ext cx="1078992" cy="1502791"/>
    <xdr:pic>
      <xdr:nvPicPr>
        <xdr:cNvPr id="756" name="Picture 755" descr="1995-96 Fleer - End 2 End #17 David Robinson Front">
          <a:extLst>
            <a:ext uri="{FF2B5EF4-FFF2-40B4-BE49-F238E27FC236}">
              <a16:creationId xmlns:a16="http://schemas.microsoft.com/office/drawing/2014/main" id="{9060D5AF-6CA7-364E-9E9E-F5AF9DAE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0928" y="5430832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43628</xdr:colOff>
      <xdr:row>26</xdr:row>
      <xdr:rowOff>75432</xdr:rowOff>
    </xdr:from>
    <xdr:ext cx="1078992" cy="1502791"/>
    <xdr:pic>
      <xdr:nvPicPr>
        <xdr:cNvPr id="757" name="Picture 756" descr="1995-96 Fleer - End 2 End #16 Scottie Pippen Front">
          <a:extLst>
            <a:ext uri="{FF2B5EF4-FFF2-40B4-BE49-F238E27FC236}">
              <a16:creationId xmlns:a16="http://schemas.microsoft.com/office/drawing/2014/main" id="{52614D5D-7EEF-D141-AC0F-14E35D29A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0928" y="5240332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43628</xdr:colOff>
      <xdr:row>25</xdr:row>
      <xdr:rowOff>75432</xdr:rowOff>
    </xdr:from>
    <xdr:ext cx="1078992" cy="1502791"/>
    <xdr:pic>
      <xdr:nvPicPr>
        <xdr:cNvPr id="758" name="Picture 757" descr="1995-96 Fleer - End 2 End #15 Gary Payton Front">
          <a:extLst>
            <a:ext uri="{FF2B5EF4-FFF2-40B4-BE49-F238E27FC236}">
              <a16:creationId xmlns:a16="http://schemas.microsoft.com/office/drawing/2014/main" id="{8DC8A2BD-3F77-E344-8076-030DEC8FE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0928" y="5049832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43628</xdr:colOff>
      <xdr:row>24</xdr:row>
      <xdr:rowOff>75432</xdr:rowOff>
    </xdr:from>
    <xdr:ext cx="1078992" cy="1502791"/>
    <xdr:pic>
      <xdr:nvPicPr>
        <xdr:cNvPr id="759" name="Picture 758" descr="1995-96 Fleer - End 2 End #14 Shaquille O'Neal Front">
          <a:extLst>
            <a:ext uri="{FF2B5EF4-FFF2-40B4-BE49-F238E27FC236}">
              <a16:creationId xmlns:a16="http://schemas.microsoft.com/office/drawing/2014/main" id="{675741CE-CB22-8D48-AEBE-750070399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0928" y="4859332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43628</xdr:colOff>
      <xdr:row>23</xdr:row>
      <xdr:rowOff>75431</xdr:rowOff>
    </xdr:from>
    <xdr:ext cx="1078992" cy="1502791"/>
    <xdr:pic>
      <xdr:nvPicPr>
        <xdr:cNvPr id="760" name="Picture 759" descr="1995-96 Fleer - End 2 End #13 Hakeem Olajuwon Front">
          <a:extLst>
            <a:ext uri="{FF2B5EF4-FFF2-40B4-BE49-F238E27FC236}">
              <a16:creationId xmlns:a16="http://schemas.microsoft.com/office/drawing/2014/main" id="{69B7EFD9-379E-7C44-AF22-319476A0C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0928" y="4668831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43628</xdr:colOff>
      <xdr:row>22</xdr:row>
      <xdr:rowOff>75431</xdr:rowOff>
    </xdr:from>
    <xdr:ext cx="1078992" cy="1502791"/>
    <xdr:pic>
      <xdr:nvPicPr>
        <xdr:cNvPr id="761" name="Picture 760" descr="1995-96 Fleer - End 2 End #12 Dikembe Mutombo Front">
          <a:extLst>
            <a:ext uri="{FF2B5EF4-FFF2-40B4-BE49-F238E27FC236}">
              <a16:creationId xmlns:a16="http://schemas.microsoft.com/office/drawing/2014/main" id="{0CA478F3-705B-F648-9D8B-5FD914D4B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0928" y="4478331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50450</xdr:colOff>
      <xdr:row>21</xdr:row>
      <xdr:rowOff>68610</xdr:rowOff>
    </xdr:from>
    <xdr:ext cx="1088517" cy="1509141"/>
    <xdr:pic>
      <xdr:nvPicPr>
        <xdr:cNvPr id="762" name="Picture 761" descr="1995-96 Fleer - End 2 End #11 Alonzo Mourning Front">
          <a:extLst>
            <a:ext uri="{FF2B5EF4-FFF2-40B4-BE49-F238E27FC236}">
              <a16:creationId xmlns:a16="http://schemas.microsoft.com/office/drawing/2014/main" id="{44289C93-AC9F-D44C-B03D-4064C7B1A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9338" y="4279422"/>
          <a:ext cx="1509141" cy="1088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48311</xdr:colOff>
      <xdr:row>20</xdr:row>
      <xdr:rowOff>70749</xdr:rowOff>
    </xdr:from>
    <xdr:ext cx="1091692" cy="1505966"/>
    <xdr:pic>
      <xdr:nvPicPr>
        <xdr:cNvPr id="763" name="Picture 762" descr="1995-96 Fleer - End 2 End #10 Jason Kidd Front">
          <a:extLst>
            <a:ext uri="{FF2B5EF4-FFF2-40B4-BE49-F238E27FC236}">
              <a16:creationId xmlns:a16="http://schemas.microsoft.com/office/drawing/2014/main" id="{C1A4BB9B-790C-E445-97EB-B2A568313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20374" y="4087886"/>
          <a:ext cx="1505966" cy="109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48311</xdr:colOff>
      <xdr:row>19</xdr:row>
      <xdr:rowOff>70749</xdr:rowOff>
    </xdr:from>
    <xdr:ext cx="1091692" cy="1505966"/>
    <xdr:pic>
      <xdr:nvPicPr>
        <xdr:cNvPr id="764" name="Picture 763" descr="1995-96 Fleer - End 2 End #9 Michael Jordan Front">
          <a:extLst>
            <a:ext uri="{FF2B5EF4-FFF2-40B4-BE49-F238E27FC236}">
              <a16:creationId xmlns:a16="http://schemas.microsoft.com/office/drawing/2014/main" id="{5703C115-F98C-094D-8B4C-12E53D7B3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20374" y="3897386"/>
          <a:ext cx="1505966" cy="109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46171</xdr:colOff>
      <xdr:row>18</xdr:row>
      <xdr:rowOff>72888</xdr:rowOff>
    </xdr:from>
    <xdr:ext cx="1078992" cy="1505966"/>
    <xdr:pic>
      <xdr:nvPicPr>
        <xdr:cNvPr id="765" name="Picture 764" descr="1995-96 Fleer - End 2 End #8 Eddie Jones Front">
          <a:extLst>
            <a:ext uri="{FF2B5EF4-FFF2-40B4-BE49-F238E27FC236}">
              <a16:creationId xmlns:a16="http://schemas.microsoft.com/office/drawing/2014/main" id="{B49D128F-E46D-F545-A853-807B44516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1884" y="3715375"/>
          <a:ext cx="1505966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44032</xdr:colOff>
      <xdr:row>17</xdr:row>
      <xdr:rowOff>75028</xdr:rowOff>
    </xdr:from>
    <xdr:ext cx="1078992" cy="1502791"/>
    <xdr:pic>
      <xdr:nvPicPr>
        <xdr:cNvPr id="766" name="Picture 765" descr="1995-96 Fleer - End 2 End #7 Grant Hill Front">
          <a:extLst>
            <a:ext uri="{FF2B5EF4-FFF2-40B4-BE49-F238E27FC236}">
              <a16:creationId xmlns:a16="http://schemas.microsoft.com/office/drawing/2014/main" id="{665B64D2-3F8B-774C-917D-02B38EF4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1332" y="3525428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46171</xdr:colOff>
      <xdr:row>16</xdr:row>
      <xdr:rowOff>72888</xdr:rowOff>
    </xdr:from>
    <xdr:ext cx="1078992" cy="1505966"/>
    <xdr:pic>
      <xdr:nvPicPr>
        <xdr:cNvPr id="767" name="Picture 766" descr="1995-96 Fleer - End 2 End #6 Anfernee Hardaway Front">
          <a:extLst>
            <a:ext uri="{FF2B5EF4-FFF2-40B4-BE49-F238E27FC236}">
              <a16:creationId xmlns:a16="http://schemas.microsoft.com/office/drawing/2014/main" id="{31EE9ECE-AA96-124D-A8D5-ED620790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1884" y="3334375"/>
          <a:ext cx="1505966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48311</xdr:colOff>
      <xdr:row>15</xdr:row>
      <xdr:rowOff>70749</xdr:rowOff>
    </xdr:from>
    <xdr:ext cx="1091692" cy="1505966"/>
    <xdr:pic>
      <xdr:nvPicPr>
        <xdr:cNvPr id="768" name="Picture 767" descr="1995-96 Fleer - End 2 End #5 Horace Grant Front">
          <a:extLst>
            <a:ext uri="{FF2B5EF4-FFF2-40B4-BE49-F238E27FC236}">
              <a16:creationId xmlns:a16="http://schemas.microsoft.com/office/drawing/2014/main" id="{0C17FF4B-02B7-CB4A-BCDC-D8B29B18A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20374" y="3135386"/>
          <a:ext cx="1505966" cy="109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46171</xdr:colOff>
      <xdr:row>14</xdr:row>
      <xdr:rowOff>72888</xdr:rowOff>
    </xdr:from>
    <xdr:ext cx="1078992" cy="1505966"/>
    <xdr:pic>
      <xdr:nvPicPr>
        <xdr:cNvPr id="769" name="Picture 768" descr="1995-96 Fleer - End 2 End #4 Patrick Ewing Front">
          <a:extLst>
            <a:ext uri="{FF2B5EF4-FFF2-40B4-BE49-F238E27FC236}">
              <a16:creationId xmlns:a16="http://schemas.microsoft.com/office/drawing/2014/main" id="{20CCE354-ADC4-6648-B525-2277BD55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1884" y="2953375"/>
          <a:ext cx="1505966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50450</xdr:colOff>
      <xdr:row>13</xdr:row>
      <xdr:rowOff>68610</xdr:rowOff>
    </xdr:from>
    <xdr:ext cx="1088517" cy="1509141"/>
    <xdr:pic>
      <xdr:nvPicPr>
        <xdr:cNvPr id="770" name="Picture 769" descr="1995-96 Fleer - End 2 End #3 Clyde Drexler Front">
          <a:extLst>
            <a:ext uri="{FF2B5EF4-FFF2-40B4-BE49-F238E27FC236}">
              <a16:creationId xmlns:a16="http://schemas.microsoft.com/office/drawing/2014/main" id="{FB3367A4-1962-8F44-B8C9-D244BE54B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9338" y="2755422"/>
          <a:ext cx="1509141" cy="1088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59007</xdr:colOff>
      <xdr:row>12</xdr:row>
      <xdr:rowOff>60053</xdr:rowOff>
    </xdr:from>
    <xdr:ext cx="1082167" cy="1499616"/>
    <xdr:pic>
      <xdr:nvPicPr>
        <xdr:cNvPr id="771" name="Picture 770" descr="1995-96 Fleer - End 2 End #2 Vlade Divac Front">
          <a:extLst>
            <a:ext uri="{FF2B5EF4-FFF2-40B4-BE49-F238E27FC236}">
              <a16:creationId xmlns:a16="http://schemas.microsoft.com/office/drawing/2014/main" id="{1CD891F4-8A12-7D4C-AA0B-1FDE2C4AB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29483" y="2554777"/>
          <a:ext cx="1499616" cy="108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432</xdr:col>
      <xdr:colOff>52589</xdr:colOff>
      <xdr:row>11</xdr:row>
      <xdr:rowOff>66471</xdr:rowOff>
    </xdr:from>
    <xdr:ext cx="1088517" cy="1512316"/>
    <xdr:pic>
      <xdr:nvPicPr>
        <xdr:cNvPr id="772" name="Picture 771" descr="1995-96 Fleer - End 2 End #1 Mookie Blaylock Front">
          <a:extLst>
            <a:ext uri="{FF2B5EF4-FFF2-40B4-BE49-F238E27FC236}">
              <a16:creationId xmlns:a16="http://schemas.microsoft.com/office/drawing/2014/main" id="{EA851268-8394-1C43-AB54-A4BD4F09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0619890" y="2373870"/>
          <a:ext cx="1512316" cy="1088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450</xdr:col>
      <xdr:colOff>0</xdr:colOff>
      <xdr:row>19</xdr:row>
      <xdr:rowOff>0</xdr:rowOff>
    </xdr:from>
    <xdr:ext cx="1082167" cy="1502791"/>
    <xdr:pic>
      <xdr:nvPicPr>
        <xdr:cNvPr id="773" name="Picture 772" descr="1995-96 Fleer - Franchise Futures #9 Chris Webber Front">
          <a:extLst>
            <a:ext uri="{FF2B5EF4-FFF2-40B4-BE49-F238E27FC236}">
              <a16:creationId xmlns:a16="http://schemas.microsoft.com/office/drawing/2014/main" id="{4D83D744-7FA1-BE49-9C89-898BD4A9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450</xdr:col>
      <xdr:colOff>0</xdr:colOff>
      <xdr:row>18</xdr:row>
      <xdr:rowOff>0</xdr:rowOff>
    </xdr:from>
    <xdr:ext cx="1082167" cy="1502791"/>
    <xdr:pic>
      <xdr:nvPicPr>
        <xdr:cNvPr id="774" name="Picture 773" descr="1995-96 Fleer - Franchise Futures #8 Nick Van Exel Front">
          <a:extLst>
            <a:ext uri="{FF2B5EF4-FFF2-40B4-BE49-F238E27FC236}">
              <a16:creationId xmlns:a16="http://schemas.microsoft.com/office/drawing/2014/main" id="{0CD1FA0A-B104-9C42-8DB4-0250E4603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450</xdr:col>
      <xdr:colOff>0</xdr:colOff>
      <xdr:row>17</xdr:row>
      <xdr:rowOff>0</xdr:rowOff>
    </xdr:from>
    <xdr:ext cx="1082167" cy="1502791"/>
    <xdr:pic>
      <xdr:nvPicPr>
        <xdr:cNvPr id="775" name="Picture 774" descr="1995-96 Fleer - Franchise Futures #7 Shaquille O'Neal Front">
          <a:extLst>
            <a:ext uri="{FF2B5EF4-FFF2-40B4-BE49-F238E27FC236}">
              <a16:creationId xmlns:a16="http://schemas.microsoft.com/office/drawing/2014/main" id="{BE6135B7-608B-7E41-8DC4-26FD649D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450</xdr:col>
      <xdr:colOff>-1</xdr:colOff>
      <xdr:row>16</xdr:row>
      <xdr:rowOff>0</xdr:rowOff>
    </xdr:from>
    <xdr:ext cx="1082167" cy="1502791"/>
    <xdr:pic>
      <xdr:nvPicPr>
        <xdr:cNvPr id="776" name="Picture 775" descr="1995-96 Fleer - Franchise Futures #6 Dikembe Mutombo Front">
          <a:extLst>
            <a:ext uri="{FF2B5EF4-FFF2-40B4-BE49-F238E27FC236}">
              <a16:creationId xmlns:a16="http://schemas.microsoft.com/office/drawing/2014/main" id="{F71838D4-4056-F94F-B28D-55DBA33F3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49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450</xdr:col>
      <xdr:colOff>0</xdr:colOff>
      <xdr:row>15</xdr:row>
      <xdr:rowOff>0</xdr:rowOff>
    </xdr:from>
    <xdr:ext cx="1082167" cy="1502791"/>
    <xdr:pic>
      <xdr:nvPicPr>
        <xdr:cNvPr id="777" name="Picture 776" descr="1995-96 Fleer - Franchise Futures #5 Alonzo Mourning Front">
          <a:extLst>
            <a:ext uri="{FF2B5EF4-FFF2-40B4-BE49-F238E27FC236}">
              <a16:creationId xmlns:a16="http://schemas.microsoft.com/office/drawing/2014/main" id="{B05A9095-0D68-214D-AF3D-1C5C249C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450</xdr:col>
      <xdr:colOff>0</xdr:colOff>
      <xdr:row>14</xdr:row>
      <xdr:rowOff>0</xdr:rowOff>
    </xdr:from>
    <xdr:ext cx="1082167" cy="1502791"/>
    <xdr:pic>
      <xdr:nvPicPr>
        <xdr:cNvPr id="778" name="Picture 777" descr="1995-96 Fleer - Franchise Futures #4 Jamal Mashburn Front">
          <a:extLst>
            <a:ext uri="{FF2B5EF4-FFF2-40B4-BE49-F238E27FC236}">
              <a16:creationId xmlns:a16="http://schemas.microsoft.com/office/drawing/2014/main" id="{9FB96317-B87D-784F-9045-F1835B7CE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450</xdr:col>
      <xdr:colOff>0</xdr:colOff>
      <xdr:row>13</xdr:row>
      <xdr:rowOff>0</xdr:rowOff>
    </xdr:from>
    <xdr:ext cx="1082167" cy="1502791"/>
    <xdr:pic>
      <xdr:nvPicPr>
        <xdr:cNvPr id="779" name="Picture 778" descr="1995-96 Fleer - Franchise Futures #3 Jim Jackson Front">
          <a:extLst>
            <a:ext uri="{FF2B5EF4-FFF2-40B4-BE49-F238E27FC236}">
              <a16:creationId xmlns:a16="http://schemas.microsoft.com/office/drawing/2014/main" id="{240956CC-C2D8-9544-95ED-2A6005B5D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450</xdr:col>
      <xdr:colOff>0</xdr:colOff>
      <xdr:row>12</xdr:row>
      <xdr:rowOff>0</xdr:rowOff>
    </xdr:from>
    <xdr:ext cx="1082167" cy="1502791"/>
    <xdr:pic>
      <xdr:nvPicPr>
        <xdr:cNvPr id="780" name="Picture 779" descr="1995-96 Fleer - Franchise Futures #2 Anfernee Hardaway Front">
          <a:extLst>
            <a:ext uri="{FF2B5EF4-FFF2-40B4-BE49-F238E27FC236}">
              <a16:creationId xmlns:a16="http://schemas.microsoft.com/office/drawing/2014/main" id="{2E1EE81F-D643-C544-9197-DE9ABEC1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450</xdr:col>
      <xdr:colOff>-1</xdr:colOff>
      <xdr:row>11</xdr:row>
      <xdr:rowOff>0</xdr:rowOff>
    </xdr:from>
    <xdr:ext cx="1082167" cy="1502791"/>
    <xdr:pic>
      <xdr:nvPicPr>
        <xdr:cNvPr id="781" name="Picture 780" descr="1995-96 Fleer - Franchise Futures #1 Vin Baker Front">
          <a:extLst>
            <a:ext uri="{FF2B5EF4-FFF2-40B4-BE49-F238E27FC236}">
              <a16:creationId xmlns:a16="http://schemas.microsoft.com/office/drawing/2014/main" id="{0B629E92-128F-054D-9702-CFFA7B01E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49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459</xdr:col>
      <xdr:colOff>-1</xdr:colOff>
      <xdr:row>20</xdr:row>
      <xdr:rowOff>0</xdr:rowOff>
    </xdr:from>
    <xdr:ext cx="1082167" cy="1502791"/>
    <xdr:pic>
      <xdr:nvPicPr>
        <xdr:cNvPr id="782" name="Picture 781" descr="1995-96 Fleer - Rookie Phenom #10 Rasheed Wallace Front">
          <a:extLst>
            <a:ext uri="{FF2B5EF4-FFF2-40B4-BE49-F238E27FC236}">
              <a16:creationId xmlns:a16="http://schemas.microsoft.com/office/drawing/2014/main" id="{06508068-06B1-8E47-BC48-28BFE84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52899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459</xdr:col>
      <xdr:colOff>0</xdr:colOff>
      <xdr:row>19</xdr:row>
      <xdr:rowOff>0</xdr:rowOff>
    </xdr:from>
    <xdr:ext cx="1082167" cy="1502791"/>
    <xdr:pic>
      <xdr:nvPicPr>
        <xdr:cNvPr id="783" name="Picture 782" descr="1995-96 Fleer - Rookie Phenom #9 Gary Trent Front">
          <a:extLst>
            <a:ext uri="{FF2B5EF4-FFF2-40B4-BE49-F238E27FC236}">
              <a16:creationId xmlns:a16="http://schemas.microsoft.com/office/drawing/2014/main" id="{464DF58C-3137-8D49-9713-D4C04A9B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529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459</xdr:col>
      <xdr:colOff>0</xdr:colOff>
      <xdr:row>18</xdr:row>
      <xdr:rowOff>0</xdr:rowOff>
    </xdr:from>
    <xdr:ext cx="1082167" cy="1502791"/>
    <xdr:pic>
      <xdr:nvPicPr>
        <xdr:cNvPr id="784" name="Picture 783" descr="1995-96 Fleer - Rookie Phenom #8 Damon Stoudamire Front">
          <a:extLst>
            <a:ext uri="{FF2B5EF4-FFF2-40B4-BE49-F238E27FC236}">
              <a16:creationId xmlns:a16="http://schemas.microsoft.com/office/drawing/2014/main" id="{3E68FC66-DFDC-D842-AECD-F2DB37D6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529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459</xdr:col>
      <xdr:colOff>1</xdr:colOff>
      <xdr:row>17</xdr:row>
      <xdr:rowOff>0</xdr:rowOff>
    </xdr:from>
    <xdr:ext cx="1082167" cy="1502791"/>
    <xdr:pic>
      <xdr:nvPicPr>
        <xdr:cNvPr id="785" name="Picture 784" descr="1995-96 Fleer - Rookie Phenom #7 Jerry Stackhouse Front">
          <a:extLst>
            <a:ext uri="{FF2B5EF4-FFF2-40B4-BE49-F238E27FC236}">
              <a16:creationId xmlns:a16="http://schemas.microsoft.com/office/drawing/2014/main" id="{7B743120-9AB8-A64E-81A5-138F00582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52901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459</xdr:col>
      <xdr:colOff>0</xdr:colOff>
      <xdr:row>16</xdr:row>
      <xdr:rowOff>0</xdr:rowOff>
    </xdr:from>
    <xdr:ext cx="1082167" cy="1502791"/>
    <xdr:pic>
      <xdr:nvPicPr>
        <xdr:cNvPr id="786" name="Picture 785" descr="1995-96 Fleer - Rookie Phenom #6 Joe Smith Front">
          <a:extLst>
            <a:ext uri="{FF2B5EF4-FFF2-40B4-BE49-F238E27FC236}">
              <a16:creationId xmlns:a16="http://schemas.microsoft.com/office/drawing/2014/main" id="{1C86DF8A-4A6C-A14A-B632-484ED22CF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529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459</xdr:col>
      <xdr:colOff>0</xdr:colOff>
      <xdr:row>15</xdr:row>
      <xdr:rowOff>0</xdr:rowOff>
    </xdr:from>
    <xdr:ext cx="1082167" cy="1502791"/>
    <xdr:pic>
      <xdr:nvPicPr>
        <xdr:cNvPr id="787" name="Picture 786" descr="1995-96 Fleer - Rookie Phenom #5 Shawn Respert Front">
          <a:extLst>
            <a:ext uri="{FF2B5EF4-FFF2-40B4-BE49-F238E27FC236}">
              <a16:creationId xmlns:a16="http://schemas.microsoft.com/office/drawing/2014/main" id="{8C8E3A09-8AAB-634F-A415-CEFBC8CC8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529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459</xdr:col>
      <xdr:colOff>0</xdr:colOff>
      <xdr:row>14</xdr:row>
      <xdr:rowOff>0</xdr:rowOff>
    </xdr:from>
    <xdr:ext cx="1082167" cy="1502791"/>
    <xdr:pic>
      <xdr:nvPicPr>
        <xdr:cNvPr id="788" name="Picture 787" descr="1995-96 Fleer - Rookie Phenom #4 Bryant Reeves Front">
          <a:extLst>
            <a:ext uri="{FF2B5EF4-FFF2-40B4-BE49-F238E27FC236}">
              <a16:creationId xmlns:a16="http://schemas.microsoft.com/office/drawing/2014/main" id="{B96B7153-8B8D-7949-ADE1-9E83C9465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529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459</xdr:col>
      <xdr:colOff>0</xdr:colOff>
      <xdr:row>13</xdr:row>
      <xdr:rowOff>0</xdr:rowOff>
    </xdr:from>
    <xdr:ext cx="1082167" cy="1502791"/>
    <xdr:pic>
      <xdr:nvPicPr>
        <xdr:cNvPr id="789" name="Picture 788" descr="1995-96 Fleer - Rookie Phenom #3 Ed O'Bannon Front">
          <a:extLst>
            <a:ext uri="{FF2B5EF4-FFF2-40B4-BE49-F238E27FC236}">
              <a16:creationId xmlns:a16="http://schemas.microsoft.com/office/drawing/2014/main" id="{E76C8163-0D4A-064E-A56D-F64DE2DC1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529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459</xdr:col>
      <xdr:colOff>0</xdr:colOff>
      <xdr:row>12</xdr:row>
      <xdr:rowOff>0</xdr:rowOff>
    </xdr:from>
    <xdr:ext cx="1082167" cy="1502791"/>
    <xdr:pic>
      <xdr:nvPicPr>
        <xdr:cNvPr id="790" name="Picture 789" descr="1995-96 Fleer - Rookie Phenom #2 Antonio McDyess Front">
          <a:extLst>
            <a:ext uri="{FF2B5EF4-FFF2-40B4-BE49-F238E27FC236}">
              <a16:creationId xmlns:a16="http://schemas.microsoft.com/office/drawing/2014/main" id="{27D8519C-DFD3-D94C-8195-16137AA9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529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459</xdr:col>
      <xdr:colOff>0</xdr:colOff>
      <xdr:row>11</xdr:row>
      <xdr:rowOff>0</xdr:rowOff>
    </xdr:from>
    <xdr:ext cx="1082167" cy="1502791"/>
    <xdr:pic>
      <xdr:nvPicPr>
        <xdr:cNvPr id="791" name="Picture 790" descr="1995-96 Fleer - Rookie Phenom #1 Kevin Garnett Front">
          <a:extLst>
            <a:ext uri="{FF2B5EF4-FFF2-40B4-BE49-F238E27FC236}">
              <a16:creationId xmlns:a16="http://schemas.microsoft.com/office/drawing/2014/main" id="{7372B226-7FF3-004C-8834-7BEC77936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529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468</xdr:col>
      <xdr:colOff>-1</xdr:colOff>
      <xdr:row>20</xdr:row>
      <xdr:rowOff>0</xdr:rowOff>
    </xdr:from>
    <xdr:ext cx="1082167" cy="1502791"/>
    <xdr:pic>
      <xdr:nvPicPr>
        <xdr:cNvPr id="792" name="Picture 791" descr="1995-96 Fleer - Rookie Phenom Hot Pack #10 Rasheed Wallace Front">
          <a:extLst>
            <a:ext uri="{FF2B5EF4-FFF2-40B4-BE49-F238E27FC236}">
              <a16:creationId xmlns:a16="http://schemas.microsoft.com/office/drawing/2014/main" id="{CF16D6B7-E0F2-3947-9209-D70A1F731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10799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468</xdr:col>
      <xdr:colOff>0</xdr:colOff>
      <xdr:row>19</xdr:row>
      <xdr:rowOff>0</xdr:rowOff>
    </xdr:from>
    <xdr:ext cx="1082167" cy="1502791"/>
    <xdr:pic>
      <xdr:nvPicPr>
        <xdr:cNvPr id="793" name="Picture 792" descr="1995-96 Fleer - Rookie Phenom Hot Pack #9 Gary Trent Front">
          <a:extLst>
            <a:ext uri="{FF2B5EF4-FFF2-40B4-BE49-F238E27FC236}">
              <a16:creationId xmlns:a16="http://schemas.microsoft.com/office/drawing/2014/main" id="{C5DB4F1C-11CD-494C-A6DC-6DB08D146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108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468</xdr:col>
      <xdr:colOff>0</xdr:colOff>
      <xdr:row>18</xdr:row>
      <xdr:rowOff>0</xdr:rowOff>
    </xdr:from>
    <xdr:ext cx="1082167" cy="1502791"/>
    <xdr:pic>
      <xdr:nvPicPr>
        <xdr:cNvPr id="794" name="Picture 793" descr="1995-96 Fleer - Rookie Phenom Hot Pack #8 Damon Stoudamire Front">
          <a:extLst>
            <a:ext uri="{FF2B5EF4-FFF2-40B4-BE49-F238E27FC236}">
              <a16:creationId xmlns:a16="http://schemas.microsoft.com/office/drawing/2014/main" id="{44B452CC-D876-A84B-A96A-C8EEBC053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108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468</xdr:col>
      <xdr:colOff>0</xdr:colOff>
      <xdr:row>17</xdr:row>
      <xdr:rowOff>0</xdr:rowOff>
    </xdr:from>
    <xdr:ext cx="1082167" cy="1502791"/>
    <xdr:pic>
      <xdr:nvPicPr>
        <xdr:cNvPr id="795" name="Picture 794" descr="1995-96 Fleer - Rookie Phenom Hot Pack #7 Jerry Stackhouse Front">
          <a:extLst>
            <a:ext uri="{FF2B5EF4-FFF2-40B4-BE49-F238E27FC236}">
              <a16:creationId xmlns:a16="http://schemas.microsoft.com/office/drawing/2014/main" id="{12039712-31C4-5147-A374-218D6E53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108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468</xdr:col>
      <xdr:colOff>0</xdr:colOff>
      <xdr:row>16</xdr:row>
      <xdr:rowOff>0</xdr:rowOff>
    </xdr:from>
    <xdr:ext cx="1082167" cy="1502791"/>
    <xdr:pic>
      <xdr:nvPicPr>
        <xdr:cNvPr id="796" name="Picture 795" descr="1995-96 Fleer - Rookie Phenom Hot Pack #6 Joe Smith Front">
          <a:extLst>
            <a:ext uri="{FF2B5EF4-FFF2-40B4-BE49-F238E27FC236}">
              <a16:creationId xmlns:a16="http://schemas.microsoft.com/office/drawing/2014/main" id="{C70F3D32-1328-2345-8510-E0C1E5000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108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468</xdr:col>
      <xdr:colOff>0</xdr:colOff>
      <xdr:row>15</xdr:row>
      <xdr:rowOff>0</xdr:rowOff>
    </xdr:from>
    <xdr:ext cx="1082167" cy="1502791"/>
    <xdr:pic>
      <xdr:nvPicPr>
        <xdr:cNvPr id="797" name="Picture 796" descr="1995-96 Fleer - Rookie Phenom Hot Pack #5 Shawn Respert Front">
          <a:extLst>
            <a:ext uri="{FF2B5EF4-FFF2-40B4-BE49-F238E27FC236}">
              <a16:creationId xmlns:a16="http://schemas.microsoft.com/office/drawing/2014/main" id="{1198FD75-F6E1-0447-AED4-350EA321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108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468</xdr:col>
      <xdr:colOff>0</xdr:colOff>
      <xdr:row>14</xdr:row>
      <xdr:rowOff>0</xdr:rowOff>
    </xdr:from>
    <xdr:ext cx="1082167" cy="1502791"/>
    <xdr:pic>
      <xdr:nvPicPr>
        <xdr:cNvPr id="798" name="Picture 797" descr="1995-96 Fleer - Rookie Phenom Hot Pack #4 Bryant Reeves Front">
          <a:extLst>
            <a:ext uri="{FF2B5EF4-FFF2-40B4-BE49-F238E27FC236}">
              <a16:creationId xmlns:a16="http://schemas.microsoft.com/office/drawing/2014/main" id="{627409EA-7312-664B-B28F-9EB474414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108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468</xdr:col>
      <xdr:colOff>0</xdr:colOff>
      <xdr:row>13</xdr:row>
      <xdr:rowOff>0</xdr:rowOff>
    </xdr:from>
    <xdr:ext cx="1082167" cy="1502791"/>
    <xdr:pic>
      <xdr:nvPicPr>
        <xdr:cNvPr id="799" name="Picture 798" descr="1995-96 Fleer - Rookie Phenom Hot Pack #3 Ed O'Bannon Front">
          <a:extLst>
            <a:ext uri="{FF2B5EF4-FFF2-40B4-BE49-F238E27FC236}">
              <a16:creationId xmlns:a16="http://schemas.microsoft.com/office/drawing/2014/main" id="{FC69C690-7B47-0B4F-AE62-F3675643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108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468</xdr:col>
      <xdr:colOff>-1</xdr:colOff>
      <xdr:row>12</xdr:row>
      <xdr:rowOff>0</xdr:rowOff>
    </xdr:from>
    <xdr:ext cx="1082167" cy="1502791"/>
    <xdr:pic>
      <xdr:nvPicPr>
        <xdr:cNvPr id="800" name="Picture 799" descr="1995-96 Fleer - Rookie Phenom Hot Pack #2 Antonio McDyess Front">
          <a:extLst>
            <a:ext uri="{FF2B5EF4-FFF2-40B4-BE49-F238E27FC236}">
              <a16:creationId xmlns:a16="http://schemas.microsoft.com/office/drawing/2014/main" id="{F0EF82F0-C59F-3B46-9936-50FF8C4E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107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468</xdr:col>
      <xdr:colOff>0</xdr:colOff>
      <xdr:row>11</xdr:row>
      <xdr:rowOff>0</xdr:rowOff>
    </xdr:from>
    <xdr:ext cx="1082167" cy="1502791"/>
    <xdr:pic>
      <xdr:nvPicPr>
        <xdr:cNvPr id="801" name="Picture 800" descr="1995-96 Fleer - Rookie Phenom Hot Pack #1 Kevin Garnett Front">
          <a:extLst>
            <a:ext uri="{FF2B5EF4-FFF2-40B4-BE49-F238E27FC236}">
              <a16:creationId xmlns:a16="http://schemas.microsoft.com/office/drawing/2014/main" id="{709D1726-682A-E340-A98D-390A901E2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108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0</xdr:colOff>
      <xdr:row>25</xdr:row>
      <xdr:rowOff>0</xdr:rowOff>
    </xdr:from>
    <xdr:ext cx="1082167" cy="1502791"/>
    <xdr:pic>
      <xdr:nvPicPr>
        <xdr:cNvPr id="802" name="Picture 801" descr="1995-96 Fleer - Rookie Sensation #15 Sharone Wright Front">
          <a:extLst>
            <a:ext uri="{FF2B5EF4-FFF2-40B4-BE49-F238E27FC236}">
              <a16:creationId xmlns:a16="http://schemas.microsoft.com/office/drawing/2014/main" id="{35C3BDA3-DA2B-3E4A-BC30-016FC9C0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-1</xdr:colOff>
      <xdr:row>24</xdr:row>
      <xdr:rowOff>0</xdr:rowOff>
    </xdr:from>
    <xdr:ext cx="1082167" cy="1502791"/>
    <xdr:pic>
      <xdr:nvPicPr>
        <xdr:cNvPr id="803" name="Picture 802" descr="1995-96 Fleer - Rookie Sensation #14 Michael Smith Front">
          <a:extLst>
            <a:ext uri="{FF2B5EF4-FFF2-40B4-BE49-F238E27FC236}">
              <a16:creationId xmlns:a16="http://schemas.microsoft.com/office/drawing/2014/main" id="{7FC17853-DD16-1842-8FEA-97A3EF0F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699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0</xdr:colOff>
      <xdr:row>23</xdr:row>
      <xdr:rowOff>0</xdr:rowOff>
    </xdr:from>
    <xdr:ext cx="1082167" cy="1502791"/>
    <xdr:pic>
      <xdr:nvPicPr>
        <xdr:cNvPr id="804" name="Picture 803" descr="1995-96 Fleer - Rookie Sensation #13 Clifford Rozier Front">
          <a:extLst>
            <a:ext uri="{FF2B5EF4-FFF2-40B4-BE49-F238E27FC236}">
              <a16:creationId xmlns:a16="http://schemas.microsoft.com/office/drawing/2014/main" id="{5E8B27CB-A41A-AA41-8827-338D9D183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0</xdr:colOff>
      <xdr:row>22</xdr:row>
      <xdr:rowOff>0</xdr:rowOff>
    </xdr:from>
    <xdr:ext cx="1082167" cy="1502791"/>
    <xdr:pic>
      <xdr:nvPicPr>
        <xdr:cNvPr id="805" name="Picture 804" descr="1995-96 Fleer - Rookie Sensation #12 Jalen Rose Front">
          <a:extLst>
            <a:ext uri="{FF2B5EF4-FFF2-40B4-BE49-F238E27FC236}">
              <a16:creationId xmlns:a16="http://schemas.microsoft.com/office/drawing/2014/main" id="{4237E729-4D84-9041-AB4F-47DAF24A3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0</xdr:colOff>
      <xdr:row>21</xdr:row>
      <xdr:rowOff>0</xdr:rowOff>
    </xdr:from>
    <xdr:ext cx="1082167" cy="1502791"/>
    <xdr:pic>
      <xdr:nvPicPr>
        <xdr:cNvPr id="806" name="Picture 805" descr="1995-96 Fleer - Rookie Sensation #11 Glenn Robinson Front">
          <a:extLst>
            <a:ext uri="{FF2B5EF4-FFF2-40B4-BE49-F238E27FC236}">
              <a16:creationId xmlns:a16="http://schemas.microsoft.com/office/drawing/2014/main" id="{69E4F986-41A0-CA40-8570-8A49C3F08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-1</xdr:colOff>
      <xdr:row>20</xdr:row>
      <xdr:rowOff>0</xdr:rowOff>
    </xdr:from>
    <xdr:ext cx="1082167" cy="1502791"/>
    <xdr:pic>
      <xdr:nvPicPr>
        <xdr:cNvPr id="807" name="Picture 806" descr="1995-96 Fleer - Rookie Sensation #10 Khalid Reeves Front">
          <a:extLst>
            <a:ext uri="{FF2B5EF4-FFF2-40B4-BE49-F238E27FC236}">
              <a16:creationId xmlns:a16="http://schemas.microsoft.com/office/drawing/2014/main" id="{EB11ABAD-6244-6D47-962A-D9A978850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699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0</xdr:colOff>
      <xdr:row>19</xdr:row>
      <xdr:rowOff>0</xdr:rowOff>
    </xdr:from>
    <xdr:ext cx="1082167" cy="1502791"/>
    <xdr:pic>
      <xdr:nvPicPr>
        <xdr:cNvPr id="808" name="Picture 807" descr="1995-96 Fleer - Rookie Sensation #9 Wesley Person Front">
          <a:extLst>
            <a:ext uri="{FF2B5EF4-FFF2-40B4-BE49-F238E27FC236}">
              <a16:creationId xmlns:a16="http://schemas.microsoft.com/office/drawing/2014/main" id="{EF0FFBCC-BAF2-324A-B485-084C5229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0</xdr:colOff>
      <xdr:row>18</xdr:row>
      <xdr:rowOff>0</xdr:rowOff>
    </xdr:from>
    <xdr:ext cx="1082167" cy="1502791"/>
    <xdr:pic>
      <xdr:nvPicPr>
        <xdr:cNvPr id="809" name="Picture 808" descr="1995-96 Fleer - Rookie Sensation #8 Lamond Murray Front">
          <a:extLst>
            <a:ext uri="{FF2B5EF4-FFF2-40B4-BE49-F238E27FC236}">
              <a16:creationId xmlns:a16="http://schemas.microsoft.com/office/drawing/2014/main" id="{B8367A82-32D4-3F48-AE3D-C8E656D7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0</xdr:colOff>
      <xdr:row>17</xdr:row>
      <xdr:rowOff>0</xdr:rowOff>
    </xdr:from>
    <xdr:ext cx="1082167" cy="1502791"/>
    <xdr:pic>
      <xdr:nvPicPr>
        <xdr:cNvPr id="810" name="Picture 809" descr="1995-96 Fleer - Rookie Sensation #7 Eric Montross Front">
          <a:extLst>
            <a:ext uri="{FF2B5EF4-FFF2-40B4-BE49-F238E27FC236}">
              <a16:creationId xmlns:a16="http://schemas.microsoft.com/office/drawing/2014/main" id="{4B497212-02F5-A647-8BBB-DA8384FC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-1</xdr:colOff>
      <xdr:row>16</xdr:row>
      <xdr:rowOff>0</xdr:rowOff>
    </xdr:from>
    <xdr:ext cx="1082167" cy="1502791"/>
    <xdr:pic>
      <xdr:nvPicPr>
        <xdr:cNvPr id="811" name="Picture 810" descr="1995-96 Fleer - Rookie Sensation #6 Donyell Marshall Front">
          <a:extLst>
            <a:ext uri="{FF2B5EF4-FFF2-40B4-BE49-F238E27FC236}">
              <a16:creationId xmlns:a16="http://schemas.microsoft.com/office/drawing/2014/main" id="{B11ABA30-6F99-084A-A1FD-870A0412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6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0</xdr:colOff>
      <xdr:row>15</xdr:row>
      <xdr:rowOff>0</xdr:rowOff>
    </xdr:from>
    <xdr:ext cx="1082167" cy="1502791"/>
    <xdr:pic>
      <xdr:nvPicPr>
        <xdr:cNvPr id="812" name="Picture 811" descr="1995-96 Fleer - Rookie Sensation #5 Jason Kidd Front">
          <a:extLst>
            <a:ext uri="{FF2B5EF4-FFF2-40B4-BE49-F238E27FC236}">
              <a16:creationId xmlns:a16="http://schemas.microsoft.com/office/drawing/2014/main" id="{C087F260-6717-694B-BC41-0948D31B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1</xdr:colOff>
      <xdr:row>14</xdr:row>
      <xdr:rowOff>0</xdr:rowOff>
    </xdr:from>
    <xdr:ext cx="1082167" cy="1502791"/>
    <xdr:pic>
      <xdr:nvPicPr>
        <xdr:cNvPr id="813" name="Picture 812" descr="1995-96 Fleer - Rookie Sensation #4 Eddie Jones Front">
          <a:extLst>
            <a:ext uri="{FF2B5EF4-FFF2-40B4-BE49-F238E27FC236}">
              <a16:creationId xmlns:a16="http://schemas.microsoft.com/office/drawing/2014/main" id="{68560F01-677F-4F43-94F2-3A625ECC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1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0</xdr:colOff>
      <xdr:row>13</xdr:row>
      <xdr:rowOff>0</xdr:rowOff>
    </xdr:from>
    <xdr:ext cx="1082167" cy="1502791"/>
    <xdr:pic>
      <xdr:nvPicPr>
        <xdr:cNvPr id="814" name="Picture 813" descr="1995-96 Fleer - Rookie Sensation #3 Juwan Howard Front">
          <a:extLst>
            <a:ext uri="{FF2B5EF4-FFF2-40B4-BE49-F238E27FC236}">
              <a16:creationId xmlns:a16="http://schemas.microsoft.com/office/drawing/2014/main" id="{9814CB11-1E96-094D-A739-BC4A2558E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0</xdr:colOff>
      <xdr:row>12</xdr:row>
      <xdr:rowOff>0</xdr:rowOff>
    </xdr:from>
    <xdr:ext cx="1082167" cy="1502791"/>
    <xdr:pic>
      <xdr:nvPicPr>
        <xdr:cNvPr id="815" name="Picture 814" descr="1995-96 Fleer - Rookie Sensation #2 Grant Hill Front">
          <a:extLst>
            <a:ext uri="{FF2B5EF4-FFF2-40B4-BE49-F238E27FC236}">
              <a16:creationId xmlns:a16="http://schemas.microsoft.com/office/drawing/2014/main" id="{6A188322-5BCB-7642-8CB7-60FFD7CE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477</xdr:col>
      <xdr:colOff>0</xdr:colOff>
      <xdr:row>11</xdr:row>
      <xdr:rowOff>0</xdr:rowOff>
    </xdr:from>
    <xdr:ext cx="1082167" cy="1502791"/>
    <xdr:pic>
      <xdr:nvPicPr>
        <xdr:cNvPr id="816" name="Picture 815" descr="1995-96 Fleer - Rookie Sensation #1 Brian Grant Front">
          <a:extLst>
            <a:ext uri="{FF2B5EF4-FFF2-40B4-BE49-F238E27FC236}">
              <a16:creationId xmlns:a16="http://schemas.microsoft.com/office/drawing/2014/main" id="{1D5C492F-F310-444B-A5E1-81364DD91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687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45363</xdr:colOff>
      <xdr:row>22</xdr:row>
      <xdr:rowOff>53355</xdr:rowOff>
    </xdr:from>
    <xdr:ext cx="1078992" cy="1505966"/>
    <xdr:pic>
      <xdr:nvPicPr>
        <xdr:cNvPr id="817" name="Picture 816" descr="1995-96 Fleer - Total D #12 John Stockton Front">
          <a:extLst>
            <a:ext uri="{FF2B5EF4-FFF2-40B4-BE49-F238E27FC236}">
              <a16:creationId xmlns:a16="http://schemas.microsoft.com/office/drawing/2014/main" id="{CC62FC20-B925-BA46-AF59-BFE5CF336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58476" y="4457842"/>
          <a:ext cx="1505966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47502</xdr:colOff>
      <xdr:row>21</xdr:row>
      <xdr:rowOff>55494</xdr:rowOff>
    </xdr:from>
    <xdr:ext cx="1078992" cy="1502791"/>
    <xdr:pic>
      <xdr:nvPicPr>
        <xdr:cNvPr id="818" name="Picture 817" descr="1995-96 Fleer - Total D #11 Dennis Rodman Front">
          <a:extLst>
            <a:ext uri="{FF2B5EF4-FFF2-40B4-BE49-F238E27FC236}">
              <a16:creationId xmlns:a16="http://schemas.microsoft.com/office/drawing/2014/main" id="{C0AE60BE-7409-4F4E-868B-A6BE1CB8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62202" y="4267894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28249</xdr:colOff>
      <xdr:row>20</xdr:row>
      <xdr:rowOff>36241</xdr:rowOff>
    </xdr:from>
    <xdr:ext cx="1078992" cy="1502791"/>
    <xdr:pic>
      <xdr:nvPicPr>
        <xdr:cNvPr id="819" name="Picture 818" descr="1995-96 Fleer - Total D #10 David Robinson Front">
          <a:extLst>
            <a:ext uri="{FF2B5EF4-FFF2-40B4-BE49-F238E27FC236}">
              <a16:creationId xmlns:a16="http://schemas.microsoft.com/office/drawing/2014/main" id="{BA7F3D2A-CC10-A040-B8C1-E9E5E45C2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42949" y="4058141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28249</xdr:colOff>
      <xdr:row>19</xdr:row>
      <xdr:rowOff>36241</xdr:rowOff>
    </xdr:from>
    <xdr:ext cx="1078992" cy="1502791"/>
    <xdr:pic>
      <xdr:nvPicPr>
        <xdr:cNvPr id="820" name="Picture 819" descr="1995-96 Fleer - Total D #9 Scottie Pippen Front">
          <a:extLst>
            <a:ext uri="{FF2B5EF4-FFF2-40B4-BE49-F238E27FC236}">
              <a16:creationId xmlns:a16="http://schemas.microsoft.com/office/drawing/2014/main" id="{C899BF6E-776C-DF4F-8068-B3712F0D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42949" y="3867641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43224</xdr:colOff>
      <xdr:row>18</xdr:row>
      <xdr:rowOff>51216</xdr:rowOff>
    </xdr:from>
    <xdr:ext cx="1078992" cy="1509141"/>
    <xdr:pic>
      <xdr:nvPicPr>
        <xdr:cNvPr id="821" name="Picture 820" descr="1995-96 Fleer - Total D #8 Gary Payton Front">
          <a:extLst>
            <a:ext uri="{FF2B5EF4-FFF2-40B4-BE49-F238E27FC236}">
              <a16:creationId xmlns:a16="http://schemas.microsoft.com/office/drawing/2014/main" id="{40ACF54C-60A4-EE4D-B694-86611781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54749" y="3695291"/>
          <a:ext cx="150914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43224</xdr:colOff>
      <xdr:row>17</xdr:row>
      <xdr:rowOff>51216</xdr:rowOff>
    </xdr:from>
    <xdr:ext cx="1078992" cy="1509141"/>
    <xdr:pic>
      <xdr:nvPicPr>
        <xdr:cNvPr id="822" name="Picture 821" descr="1995-96 Fleer - Total D #7 Shaquille O'Neal Front">
          <a:extLst>
            <a:ext uri="{FF2B5EF4-FFF2-40B4-BE49-F238E27FC236}">
              <a16:creationId xmlns:a16="http://schemas.microsoft.com/office/drawing/2014/main" id="{6C904CD6-2B05-F34E-BFB9-802030B82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54749" y="3504791"/>
          <a:ext cx="150914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34667</xdr:colOff>
      <xdr:row>16</xdr:row>
      <xdr:rowOff>42659</xdr:rowOff>
    </xdr:from>
    <xdr:ext cx="1085342" cy="1499616"/>
    <xdr:pic>
      <xdr:nvPicPr>
        <xdr:cNvPr id="823" name="Picture 822" descr="1995-96 Fleer - Total D #6 Hakeem Olajuwon Front">
          <a:extLst>
            <a:ext uri="{FF2B5EF4-FFF2-40B4-BE49-F238E27FC236}">
              <a16:creationId xmlns:a16="http://schemas.microsoft.com/office/drawing/2014/main" id="{71C9A6D3-ACFF-9A41-B66F-2FDD96085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54130" y="3297796"/>
          <a:ext cx="1499616" cy="108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41085</xdr:colOff>
      <xdr:row>15</xdr:row>
      <xdr:rowOff>49076</xdr:rowOff>
    </xdr:from>
    <xdr:ext cx="1078992" cy="1509141"/>
    <xdr:pic>
      <xdr:nvPicPr>
        <xdr:cNvPr id="824" name="Picture 823" descr="1995-96 Fleer - Total D #5 Dikembe Mutombo Front">
          <a:extLst>
            <a:ext uri="{FF2B5EF4-FFF2-40B4-BE49-F238E27FC236}">
              <a16:creationId xmlns:a16="http://schemas.microsoft.com/office/drawing/2014/main" id="{3B0503AF-1709-A948-8535-4776B054C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52610" y="3121651"/>
          <a:ext cx="150914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28249</xdr:colOff>
      <xdr:row>14</xdr:row>
      <xdr:rowOff>36241</xdr:rowOff>
    </xdr:from>
    <xdr:ext cx="1078992" cy="1502791"/>
    <xdr:pic>
      <xdr:nvPicPr>
        <xdr:cNvPr id="825" name="Picture 824" descr="1995-96 Fleer - Total D #4 Alonzo Mourning Front">
          <a:extLst>
            <a:ext uri="{FF2B5EF4-FFF2-40B4-BE49-F238E27FC236}">
              <a16:creationId xmlns:a16="http://schemas.microsoft.com/office/drawing/2014/main" id="{F8641A0C-AD63-F443-B28C-E6EA853F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42949" y="2915141"/>
          <a:ext cx="150279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36806</xdr:colOff>
      <xdr:row>13</xdr:row>
      <xdr:rowOff>44798</xdr:rowOff>
    </xdr:from>
    <xdr:ext cx="1085342" cy="1499616"/>
    <xdr:pic>
      <xdr:nvPicPr>
        <xdr:cNvPr id="826" name="Picture 825" descr="1995-96 Fleer - Total D #3 Michael Jordan Front">
          <a:extLst>
            <a:ext uri="{FF2B5EF4-FFF2-40B4-BE49-F238E27FC236}">
              <a16:creationId xmlns:a16="http://schemas.microsoft.com/office/drawing/2014/main" id="{883EEEF0-B131-F440-9302-7CE6152C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56269" y="2728435"/>
          <a:ext cx="1499616" cy="108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41085</xdr:colOff>
      <xdr:row>12</xdr:row>
      <xdr:rowOff>49076</xdr:rowOff>
    </xdr:from>
    <xdr:ext cx="1078992" cy="1509141"/>
    <xdr:pic>
      <xdr:nvPicPr>
        <xdr:cNvPr id="827" name="Picture 826" descr="1995-96 Fleer - Total D #2 Patrick Ewing Front">
          <a:extLst>
            <a:ext uri="{FF2B5EF4-FFF2-40B4-BE49-F238E27FC236}">
              <a16:creationId xmlns:a16="http://schemas.microsoft.com/office/drawing/2014/main" id="{C959D171-202D-1247-AEA1-0CBD59C48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52610" y="2550151"/>
          <a:ext cx="1509141" cy="107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486</xdr:col>
      <xdr:colOff>38945</xdr:colOff>
      <xdr:row>11</xdr:row>
      <xdr:rowOff>46937</xdr:rowOff>
    </xdr:from>
    <xdr:ext cx="1082167" cy="1512316"/>
    <xdr:pic>
      <xdr:nvPicPr>
        <xdr:cNvPr id="828" name="Picture 827" descr="1995-96 Fleer - Total D #1 Mookie Blaylock Front">
          <a:extLst>
            <a:ext uri="{FF2B5EF4-FFF2-40B4-BE49-F238E27FC236}">
              <a16:creationId xmlns:a16="http://schemas.microsoft.com/office/drawing/2014/main" id="{A449C310-5FBC-354D-A316-4C6CECF2A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6950471" y="2357511"/>
          <a:ext cx="1512316" cy="108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495</xdr:col>
      <xdr:colOff>0</xdr:colOff>
      <xdr:row>20</xdr:row>
      <xdr:rowOff>0</xdr:rowOff>
    </xdr:from>
    <xdr:ext cx="1082167" cy="1502791"/>
    <xdr:pic>
      <xdr:nvPicPr>
        <xdr:cNvPr id="829" name="Picture 828" descr="1995-96 Fleer - Total O #10 Jerry Stackhouse Front">
          <a:extLst>
            <a:ext uri="{FF2B5EF4-FFF2-40B4-BE49-F238E27FC236}">
              <a16:creationId xmlns:a16="http://schemas.microsoft.com/office/drawing/2014/main" id="{EF6F187C-3FB5-F047-AD20-8AD680A3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845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495</xdr:col>
      <xdr:colOff>0</xdr:colOff>
      <xdr:row>19</xdr:row>
      <xdr:rowOff>0</xdr:rowOff>
    </xdr:from>
    <xdr:ext cx="1082167" cy="1502791"/>
    <xdr:pic>
      <xdr:nvPicPr>
        <xdr:cNvPr id="830" name="Picture 829" descr="1995-96 Fleer - Total O #9 Glenn Robinson Front">
          <a:extLst>
            <a:ext uri="{FF2B5EF4-FFF2-40B4-BE49-F238E27FC236}">
              <a16:creationId xmlns:a16="http://schemas.microsoft.com/office/drawing/2014/main" id="{A2765892-B294-EE4C-8A72-A9E819F2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845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495</xdr:col>
      <xdr:colOff>0</xdr:colOff>
      <xdr:row>18</xdr:row>
      <xdr:rowOff>0</xdr:rowOff>
    </xdr:from>
    <xdr:ext cx="1082167" cy="1502791"/>
    <xdr:pic>
      <xdr:nvPicPr>
        <xdr:cNvPr id="831" name="Picture 830" descr="1995-96 Fleer - Total O #8 David Robinson Front">
          <a:extLst>
            <a:ext uri="{FF2B5EF4-FFF2-40B4-BE49-F238E27FC236}">
              <a16:creationId xmlns:a16="http://schemas.microsoft.com/office/drawing/2014/main" id="{C3827CC0-402D-8249-968B-DE816B509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845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495</xdr:col>
      <xdr:colOff>-1</xdr:colOff>
      <xdr:row>17</xdr:row>
      <xdr:rowOff>0</xdr:rowOff>
    </xdr:from>
    <xdr:ext cx="1082167" cy="1502791"/>
    <xdr:pic>
      <xdr:nvPicPr>
        <xdr:cNvPr id="832" name="Picture 831" descr="1995-96 Fleer - Total O #7 Mitch Richmond Front">
          <a:extLst>
            <a:ext uri="{FF2B5EF4-FFF2-40B4-BE49-F238E27FC236}">
              <a16:creationId xmlns:a16="http://schemas.microsoft.com/office/drawing/2014/main" id="{99B1DE25-56DD-1E4A-8BAE-B2305AA2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84499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495</xdr:col>
      <xdr:colOff>-1</xdr:colOff>
      <xdr:row>16</xdr:row>
      <xdr:rowOff>0</xdr:rowOff>
    </xdr:from>
    <xdr:ext cx="1082167" cy="1502791"/>
    <xdr:pic>
      <xdr:nvPicPr>
        <xdr:cNvPr id="833" name="Picture 832" descr="1995-96 Fleer - Total O #6 Shaquille O'Neal Front">
          <a:extLst>
            <a:ext uri="{FF2B5EF4-FFF2-40B4-BE49-F238E27FC236}">
              <a16:creationId xmlns:a16="http://schemas.microsoft.com/office/drawing/2014/main" id="{E24AE34F-CE88-8A44-BFCE-2207281A5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844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495</xdr:col>
      <xdr:colOff>-1</xdr:colOff>
      <xdr:row>15</xdr:row>
      <xdr:rowOff>0</xdr:rowOff>
    </xdr:from>
    <xdr:ext cx="1082167" cy="1502791"/>
    <xdr:pic>
      <xdr:nvPicPr>
        <xdr:cNvPr id="834" name="Picture 833" descr="1995-96 Fleer - Total O #5 Hakeem Olajuwon Front">
          <a:extLst>
            <a:ext uri="{FF2B5EF4-FFF2-40B4-BE49-F238E27FC236}">
              <a16:creationId xmlns:a16="http://schemas.microsoft.com/office/drawing/2014/main" id="{06422FC2-21EB-EB43-9DB3-CB5C5CCB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844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495</xdr:col>
      <xdr:colOff>0</xdr:colOff>
      <xdr:row>14</xdr:row>
      <xdr:rowOff>0</xdr:rowOff>
    </xdr:from>
    <xdr:ext cx="1082167" cy="1502791"/>
    <xdr:pic>
      <xdr:nvPicPr>
        <xdr:cNvPr id="835" name="Picture 834" descr="1995-96 Fleer - Total O #4 Reggie Miller Front">
          <a:extLst>
            <a:ext uri="{FF2B5EF4-FFF2-40B4-BE49-F238E27FC236}">
              <a16:creationId xmlns:a16="http://schemas.microsoft.com/office/drawing/2014/main" id="{2613C3B9-B23D-7648-AEAD-4867104AA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845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495</xdr:col>
      <xdr:colOff>1</xdr:colOff>
      <xdr:row>13</xdr:row>
      <xdr:rowOff>0</xdr:rowOff>
    </xdr:from>
    <xdr:ext cx="1082167" cy="1502791"/>
    <xdr:pic>
      <xdr:nvPicPr>
        <xdr:cNvPr id="836" name="Picture 835" descr="1995-96 Fleer - Total O #3 Jamal Mashburn Front">
          <a:extLst>
            <a:ext uri="{FF2B5EF4-FFF2-40B4-BE49-F238E27FC236}">
              <a16:creationId xmlns:a16="http://schemas.microsoft.com/office/drawing/2014/main" id="{E192FB92-DEEC-2647-9AE9-DB0BAF29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84501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495</xdr:col>
      <xdr:colOff>0</xdr:colOff>
      <xdr:row>12</xdr:row>
      <xdr:rowOff>0</xdr:rowOff>
    </xdr:from>
    <xdr:ext cx="1082167" cy="1502791"/>
    <xdr:pic>
      <xdr:nvPicPr>
        <xdr:cNvPr id="837" name="Picture 836" descr="1995-96 Fleer - Total O #2 Michael Jordan Front">
          <a:extLst>
            <a:ext uri="{FF2B5EF4-FFF2-40B4-BE49-F238E27FC236}">
              <a16:creationId xmlns:a16="http://schemas.microsoft.com/office/drawing/2014/main" id="{CC942D29-6AD7-D548-A502-1669868B2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845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495</xdr:col>
      <xdr:colOff>-1</xdr:colOff>
      <xdr:row>11</xdr:row>
      <xdr:rowOff>0</xdr:rowOff>
    </xdr:from>
    <xdr:ext cx="1082167" cy="1502791"/>
    <xdr:pic>
      <xdr:nvPicPr>
        <xdr:cNvPr id="838" name="Picture 837" descr="1995-96 Fleer - Total O #1 Grant Hill Front">
          <a:extLst>
            <a:ext uri="{FF2B5EF4-FFF2-40B4-BE49-F238E27FC236}">
              <a16:creationId xmlns:a16="http://schemas.microsoft.com/office/drawing/2014/main" id="{ACF59F55-3B32-7040-8E21-2D7664290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844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504</xdr:col>
      <xdr:colOff>0</xdr:colOff>
      <xdr:row>20</xdr:row>
      <xdr:rowOff>0</xdr:rowOff>
    </xdr:from>
    <xdr:ext cx="1082167" cy="1502791"/>
    <xdr:pic>
      <xdr:nvPicPr>
        <xdr:cNvPr id="839" name="Picture 838" descr="1995-96 Fleer - Total O Hot Pack #10 Jerry Stackhouse Front">
          <a:extLst>
            <a:ext uri="{FF2B5EF4-FFF2-40B4-BE49-F238E27FC236}">
              <a16:creationId xmlns:a16="http://schemas.microsoft.com/office/drawing/2014/main" id="{A24FDE2C-AB55-7B40-9920-57E8C3CF0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2424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504</xdr:col>
      <xdr:colOff>0</xdr:colOff>
      <xdr:row>19</xdr:row>
      <xdr:rowOff>0</xdr:rowOff>
    </xdr:from>
    <xdr:ext cx="1082167" cy="1502791"/>
    <xdr:pic>
      <xdr:nvPicPr>
        <xdr:cNvPr id="840" name="Picture 839" descr="1995-96 Fleer - Total O Hot Pack #9 Glenn Robinson Front">
          <a:extLst>
            <a:ext uri="{FF2B5EF4-FFF2-40B4-BE49-F238E27FC236}">
              <a16:creationId xmlns:a16="http://schemas.microsoft.com/office/drawing/2014/main" id="{3B556AC2-5528-5B4A-8789-6D4978E7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2424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504</xdr:col>
      <xdr:colOff>0</xdr:colOff>
      <xdr:row>18</xdr:row>
      <xdr:rowOff>0</xdr:rowOff>
    </xdr:from>
    <xdr:ext cx="1082167" cy="1502791"/>
    <xdr:pic>
      <xdr:nvPicPr>
        <xdr:cNvPr id="841" name="Picture 840" descr="1995-96 Fleer - Total O Hot Pack #8 David Robinson Front">
          <a:extLst>
            <a:ext uri="{FF2B5EF4-FFF2-40B4-BE49-F238E27FC236}">
              <a16:creationId xmlns:a16="http://schemas.microsoft.com/office/drawing/2014/main" id="{CD460C46-6448-7D45-8738-45C0EE7A0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2424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504</xdr:col>
      <xdr:colOff>0</xdr:colOff>
      <xdr:row>17</xdr:row>
      <xdr:rowOff>0</xdr:rowOff>
    </xdr:from>
    <xdr:ext cx="1082167" cy="1502791"/>
    <xdr:pic>
      <xdr:nvPicPr>
        <xdr:cNvPr id="842" name="Picture 841" descr="1995-96 Fleer - Total O Hot Pack #7 Mitch Richmond Front">
          <a:extLst>
            <a:ext uri="{FF2B5EF4-FFF2-40B4-BE49-F238E27FC236}">
              <a16:creationId xmlns:a16="http://schemas.microsoft.com/office/drawing/2014/main" id="{989AC1B2-08CA-E842-93B9-BDDF45778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2424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504</xdr:col>
      <xdr:colOff>-1</xdr:colOff>
      <xdr:row>16</xdr:row>
      <xdr:rowOff>0</xdr:rowOff>
    </xdr:from>
    <xdr:ext cx="1082167" cy="1502791"/>
    <xdr:pic>
      <xdr:nvPicPr>
        <xdr:cNvPr id="843" name="Picture 842" descr="1995-96 Fleer - Total O Hot Pack #6 Shaquille O'Neal Front">
          <a:extLst>
            <a:ext uri="{FF2B5EF4-FFF2-40B4-BE49-F238E27FC236}">
              <a16:creationId xmlns:a16="http://schemas.microsoft.com/office/drawing/2014/main" id="{C56CD2CA-7611-F44C-B354-804465BC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2423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504</xdr:col>
      <xdr:colOff>-1</xdr:colOff>
      <xdr:row>15</xdr:row>
      <xdr:rowOff>0</xdr:rowOff>
    </xdr:from>
    <xdr:ext cx="1082167" cy="1502791"/>
    <xdr:pic>
      <xdr:nvPicPr>
        <xdr:cNvPr id="844" name="Picture 843" descr="1995-96 Fleer - Total O Hot Pack #5 Hakeem Olajuwon Front">
          <a:extLst>
            <a:ext uri="{FF2B5EF4-FFF2-40B4-BE49-F238E27FC236}">
              <a16:creationId xmlns:a16="http://schemas.microsoft.com/office/drawing/2014/main" id="{8FD78BEC-19C3-9B46-BA12-70C0E809F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2423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504</xdr:col>
      <xdr:colOff>0</xdr:colOff>
      <xdr:row>14</xdr:row>
      <xdr:rowOff>0</xdr:rowOff>
    </xdr:from>
    <xdr:ext cx="1082167" cy="1502791"/>
    <xdr:pic>
      <xdr:nvPicPr>
        <xdr:cNvPr id="845" name="Picture 844" descr="1995-96 Fleer - Total O Hot Pack #4 Reggie Miller Front">
          <a:extLst>
            <a:ext uri="{FF2B5EF4-FFF2-40B4-BE49-F238E27FC236}">
              <a16:creationId xmlns:a16="http://schemas.microsoft.com/office/drawing/2014/main" id="{81F7BA5C-9EC2-9B40-99C9-54D3DEB72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2424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504</xdr:col>
      <xdr:colOff>0</xdr:colOff>
      <xdr:row>13</xdr:row>
      <xdr:rowOff>0</xdr:rowOff>
    </xdr:from>
    <xdr:ext cx="1082167" cy="1502791"/>
    <xdr:pic>
      <xdr:nvPicPr>
        <xdr:cNvPr id="846" name="Picture 845" descr="1995-96 Fleer - Total O Hot Pack #3 Jamal Mashburn Front">
          <a:extLst>
            <a:ext uri="{FF2B5EF4-FFF2-40B4-BE49-F238E27FC236}">
              <a16:creationId xmlns:a16="http://schemas.microsoft.com/office/drawing/2014/main" id="{1A4809A4-B0B6-DF49-802D-EFB99666D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2424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504</xdr:col>
      <xdr:colOff>0</xdr:colOff>
      <xdr:row>12</xdr:row>
      <xdr:rowOff>0</xdr:rowOff>
    </xdr:from>
    <xdr:ext cx="1082167" cy="1502791"/>
    <xdr:pic>
      <xdr:nvPicPr>
        <xdr:cNvPr id="847" name="Picture 846" descr="1995-96 Fleer - Total O Hot Pack #2 Michael Jordan Front">
          <a:extLst>
            <a:ext uri="{FF2B5EF4-FFF2-40B4-BE49-F238E27FC236}">
              <a16:creationId xmlns:a16="http://schemas.microsoft.com/office/drawing/2014/main" id="{D149160D-2680-4441-9E7F-142A8DD07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2424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504</xdr:col>
      <xdr:colOff>0</xdr:colOff>
      <xdr:row>11</xdr:row>
      <xdr:rowOff>0</xdr:rowOff>
    </xdr:from>
    <xdr:ext cx="1082167" cy="1502791"/>
    <xdr:pic>
      <xdr:nvPicPr>
        <xdr:cNvPr id="848" name="Picture 847" descr="1995-96 Fleer - Total O Hot Pack #1 Grant Hill Front">
          <a:extLst>
            <a:ext uri="{FF2B5EF4-FFF2-40B4-BE49-F238E27FC236}">
              <a16:creationId xmlns:a16="http://schemas.microsoft.com/office/drawing/2014/main" id="{C3A29836-0E6F-B84A-AB97-182335B3D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2424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513</xdr:col>
      <xdr:colOff>0</xdr:colOff>
      <xdr:row>20</xdr:row>
      <xdr:rowOff>0</xdr:rowOff>
    </xdr:from>
    <xdr:ext cx="1082167" cy="1502791"/>
    <xdr:pic>
      <xdr:nvPicPr>
        <xdr:cNvPr id="849" name="Picture 848" descr="1995-96 Fleer - Tower of Power #10 Chris Webber Front">
          <a:extLst>
            <a:ext uri="{FF2B5EF4-FFF2-40B4-BE49-F238E27FC236}">
              <a16:creationId xmlns:a16="http://schemas.microsoft.com/office/drawing/2014/main" id="{56605FC1-C084-0947-B3CD-F026B550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003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513</xdr:col>
      <xdr:colOff>0</xdr:colOff>
      <xdr:row>19</xdr:row>
      <xdr:rowOff>0</xdr:rowOff>
    </xdr:from>
    <xdr:ext cx="1082167" cy="1502791"/>
    <xdr:pic>
      <xdr:nvPicPr>
        <xdr:cNvPr id="850" name="Picture 849" descr="1995-96 Fleer - Tower of Power #9 Joe Smith Front">
          <a:extLst>
            <a:ext uri="{FF2B5EF4-FFF2-40B4-BE49-F238E27FC236}">
              <a16:creationId xmlns:a16="http://schemas.microsoft.com/office/drawing/2014/main" id="{F90E85CD-0799-2A4E-9492-E0846014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003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513</xdr:col>
      <xdr:colOff>-1</xdr:colOff>
      <xdr:row>18</xdr:row>
      <xdr:rowOff>0</xdr:rowOff>
    </xdr:from>
    <xdr:ext cx="1082167" cy="1502791"/>
    <xdr:pic>
      <xdr:nvPicPr>
        <xdr:cNvPr id="851" name="Picture 850" descr="1995-96 Fleer - Tower of Power #8 Glenn Robinson Front">
          <a:extLst>
            <a:ext uri="{FF2B5EF4-FFF2-40B4-BE49-F238E27FC236}">
              <a16:creationId xmlns:a16="http://schemas.microsoft.com/office/drawing/2014/main" id="{74CA1758-5FC8-0E49-97C9-1E76C83FD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00299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513</xdr:col>
      <xdr:colOff>0</xdr:colOff>
      <xdr:row>17</xdr:row>
      <xdr:rowOff>0</xdr:rowOff>
    </xdr:from>
    <xdr:ext cx="1082167" cy="1502791"/>
    <xdr:pic>
      <xdr:nvPicPr>
        <xdr:cNvPr id="852" name="Picture 851" descr="1995-96 Fleer - Tower of Power #7 David Robinson Front">
          <a:extLst>
            <a:ext uri="{FF2B5EF4-FFF2-40B4-BE49-F238E27FC236}">
              <a16:creationId xmlns:a16="http://schemas.microsoft.com/office/drawing/2014/main" id="{DFC1761E-9A1C-0A47-80A6-CD3CB2BDA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003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513</xdr:col>
      <xdr:colOff>0</xdr:colOff>
      <xdr:row>16</xdr:row>
      <xdr:rowOff>0</xdr:rowOff>
    </xdr:from>
    <xdr:ext cx="1082167" cy="1502791"/>
    <xdr:pic>
      <xdr:nvPicPr>
        <xdr:cNvPr id="853" name="Picture 852" descr="1995-96 Fleer - Tower of Power #6 Shaquille O'Neal Front">
          <a:extLst>
            <a:ext uri="{FF2B5EF4-FFF2-40B4-BE49-F238E27FC236}">
              <a16:creationId xmlns:a16="http://schemas.microsoft.com/office/drawing/2014/main" id="{763DDE33-EEE5-9843-A181-99670FEB8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003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513</xdr:col>
      <xdr:colOff>0</xdr:colOff>
      <xdr:row>15</xdr:row>
      <xdr:rowOff>0</xdr:rowOff>
    </xdr:from>
    <xdr:ext cx="1082167" cy="1502791"/>
    <xdr:pic>
      <xdr:nvPicPr>
        <xdr:cNvPr id="854" name="Picture 853" descr="1995-96 Fleer - Tower of Power #5 Hakeem Olajuwon Front">
          <a:extLst>
            <a:ext uri="{FF2B5EF4-FFF2-40B4-BE49-F238E27FC236}">
              <a16:creationId xmlns:a16="http://schemas.microsoft.com/office/drawing/2014/main" id="{09ACA9F2-BE1B-9543-9E03-5513A549D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003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513</xdr:col>
      <xdr:colOff>0</xdr:colOff>
      <xdr:row>14</xdr:row>
      <xdr:rowOff>0</xdr:rowOff>
    </xdr:from>
    <xdr:ext cx="1082167" cy="1502791"/>
    <xdr:pic>
      <xdr:nvPicPr>
        <xdr:cNvPr id="855" name="Picture 854" descr="1995-96 Fleer - Tower of Power #4 Alonzo Mourning Front">
          <a:extLst>
            <a:ext uri="{FF2B5EF4-FFF2-40B4-BE49-F238E27FC236}">
              <a16:creationId xmlns:a16="http://schemas.microsoft.com/office/drawing/2014/main" id="{6A62407E-4DAE-1742-B6E7-6D1E21B3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003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513</xdr:col>
      <xdr:colOff>0</xdr:colOff>
      <xdr:row>13</xdr:row>
      <xdr:rowOff>0</xdr:rowOff>
    </xdr:from>
    <xdr:ext cx="1082167" cy="1502791"/>
    <xdr:pic>
      <xdr:nvPicPr>
        <xdr:cNvPr id="856" name="Picture 855" descr="1995-96 Fleer - Tower of Power #3 Antonio McDyess Front">
          <a:extLst>
            <a:ext uri="{FF2B5EF4-FFF2-40B4-BE49-F238E27FC236}">
              <a16:creationId xmlns:a16="http://schemas.microsoft.com/office/drawing/2014/main" id="{81785030-5B08-6D4A-9927-A7773D8C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003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513</xdr:col>
      <xdr:colOff>-1</xdr:colOff>
      <xdr:row>12</xdr:row>
      <xdr:rowOff>0</xdr:rowOff>
    </xdr:from>
    <xdr:ext cx="1082167" cy="1502791"/>
    <xdr:pic>
      <xdr:nvPicPr>
        <xdr:cNvPr id="857" name="Picture 856" descr="1995-96 Fleer - Tower of Power #2 Karl Malone Front">
          <a:extLst>
            <a:ext uri="{FF2B5EF4-FFF2-40B4-BE49-F238E27FC236}">
              <a16:creationId xmlns:a16="http://schemas.microsoft.com/office/drawing/2014/main" id="{28BA6641-50A3-314C-B566-1E1725BE9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002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513</xdr:col>
      <xdr:colOff>0</xdr:colOff>
      <xdr:row>11</xdr:row>
      <xdr:rowOff>0</xdr:rowOff>
    </xdr:from>
    <xdr:ext cx="1082167" cy="1502791"/>
    <xdr:pic>
      <xdr:nvPicPr>
        <xdr:cNvPr id="858" name="Picture 857" descr="1995-96 Fleer - Tower of Power #1 Shawn Kemp Front">
          <a:extLst>
            <a:ext uri="{FF2B5EF4-FFF2-40B4-BE49-F238E27FC236}">
              <a16:creationId xmlns:a16="http://schemas.microsoft.com/office/drawing/2014/main" id="{8CC1776E-E7F9-9C4B-BFF9-84385589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003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0</xdr:colOff>
      <xdr:row>22</xdr:row>
      <xdr:rowOff>0</xdr:rowOff>
    </xdr:from>
    <xdr:ext cx="1082167" cy="1502791"/>
    <xdr:pic>
      <xdr:nvPicPr>
        <xdr:cNvPr id="859" name="Picture 858" descr="1997-98 Fleer - Decade of Excellence #12 Dominique Wilkins Front">
          <a:extLst>
            <a:ext uri="{FF2B5EF4-FFF2-40B4-BE49-F238E27FC236}">
              <a16:creationId xmlns:a16="http://schemas.microsoft.com/office/drawing/2014/main" id="{FD0B0A65-E2FB-E344-BCDC-D75077F7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0</xdr:colOff>
      <xdr:row>21</xdr:row>
      <xdr:rowOff>0</xdr:rowOff>
    </xdr:from>
    <xdr:ext cx="1082167" cy="1502791"/>
    <xdr:pic>
      <xdr:nvPicPr>
        <xdr:cNvPr id="860" name="Picture 859" descr="1997-98 Fleer - Decade of Excellence #11 John Stockton Front">
          <a:extLst>
            <a:ext uri="{FF2B5EF4-FFF2-40B4-BE49-F238E27FC236}">
              <a16:creationId xmlns:a16="http://schemas.microsoft.com/office/drawing/2014/main" id="{9C4EEC1D-2CCB-4543-ACBF-AA46B83D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0</xdr:colOff>
      <xdr:row>20</xdr:row>
      <xdr:rowOff>0</xdr:rowOff>
    </xdr:from>
    <xdr:ext cx="1082167" cy="1502791"/>
    <xdr:pic>
      <xdr:nvPicPr>
        <xdr:cNvPr id="861" name="Picture 860" descr="1997-98 Fleer - Decade of Excellence #10 Dennis Rodman Front">
          <a:extLst>
            <a:ext uri="{FF2B5EF4-FFF2-40B4-BE49-F238E27FC236}">
              <a16:creationId xmlns:a16="http://schemas.microsoft.com/office/drawing/2014/main" id="{569C97C7-A088-114C-989E-1D6320EEB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0</xdr:colOff>
      <xdr:row>19</xdr:row>
      <xdr:rowOff>0</xdr:rowOff>
    </xdr:from>
    <xdr:ext cx="1082167" cy="1502791"/>
    <xdr:pic>
      <xdr:nvPicPr>
        <xdr:cNvPr id="862" name="Picture 861" descr="1997-98 Fleer - Decade of Excellence #9 Scottie Pippen Front">
          <a:extLst>
            <a:ext uri="{FF2B5EF4-FFF2-40B4-BE49-F238E27FC236}">
              <a16:creationId xmlns:a16="http://schemas.microsoft.com/office/drawing/2014/main" id="{BCA3C2D0-C4E7-894C-A715-2CD35377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0</xdr:colOff>
      <xdr:row>18</xdr:row>
      <xdr:rowOff>0</xdr:rowOff>
    </xdr:from>
    <xdr:ext cx="1082167" cy="1502791"/>
    <xdr:pic>
      <xdr:nvPicPr>
        <xdr:cNvPr id="863" name="Picture 862" descr="1997-98 Fleer - Decade of Excellence #8 Hakeem Olajuwon Front">
          <a:extLst>
            <a:ext uri="{FF2B5EF4-FFF2-40B4-BE49-F238E27FC236}">
              <a16:creationId xmlns:a16="http://schemas.microsoft.com/office/drawing/2014/main" id="{8B9FDD43-2406-934B-91C6-9B21FC29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1</xdr:colOff>
      <xdr:row>17</xdr:row>
      <xdr:rowOff>0</xdr:rowOff>
    </xdr:from>
    <xdr:ext cx="1082167" cy="1502791"/>
    <xdr:pic>
      <xdr:nvPicPr>
        <xdr:cNvPr id="864" name="Picture 863" descr="1997-98 Fleer - Decade of Excellence #7 Reggie Miller Front">
          <a:extLst>
            <a:ext uri="{FF2B5EF4-FFF2-40B4-BE49-F238E27FC236}">
              <a16:creationId xmlns:a16="http://schemas.microsoft.com/office/drawing/2014/main" id="{0963E8B9-0AEB-C240-950A-396EDBC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1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0</xdr:colOff>
      <xdr:row>16</xdr:row>
      <xdr:rowOff>0</xdr:rowOff>
    </xdr:from>
    <xdr:ext cx="1082167" cy="1502791"/>
    <xdr:pic>
      <xdr:nvPicPr>
        <xdr:cNvPr id="865" name="Picture 864" descr="1997-98 Fleer - Decade of Excellence #6 Karl Malone Front">
          <a:extLst>
            <a:ext uri="{FF2B5EF4-FFF2-40B4-BE49-F238E27FC236}">
              <a16:creationId xmlns:a16="http://schemas.microsoft.com/office/drawing/2014/main" id="{6E0C7B96-E637-D149-B5D1-1249437DB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0</xdr:colOff>
      <xdr:row>15</xdr:row>
      <xdr:rowOff>0</xdr:rowOff>
    </xdr:from>
    <xdr:ext cx="1082167" cy="1502791"/>
    <xdr:pic>
      <xdr:nvPicPr>
        <xdr:cNvPr id="866" name="Picture 865" descr="1997-98 Fleer - Decade of Excellence #5 Michael Jordan Front">
          <a:extLst>
            <a:ext uri="{FF2B5EF4-FFF2-40B4-BE49-F238E27FC236}">
              <a16:creationId xmlns:a16="http://schemas.microsoft.com/office/drawing/2014/main" id="{3D87998F-37B1-E742-AD03-5317A9C74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0</xdr:colOff>
      <xdr:row>14</xdr:row>
      <xdr:rowOff>0</xdr:rowOff>
    </xdr:from>
    <xdr:ext cx="1082167" cy="1502791"/>
    <xdr:pic>
      <xdr:nvPicPr>
        <xdr:cNvPr id="867" name="Picture 866" descr="1997-98 Fleer - Decade of Excellence #4 Kevin Johnson Front">
          <a:extLst>
            <a:ext uri="{FF2B5EF4-FFF2-40B4-BE49-F238E27FC236}">
              <a16:creationId xmlns:a16="http://schemas.microsoft.com/office/drawing/2014/main" id="{77589D82-13E3-3740-AD25-9559AE51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0</xdr:colOff>
      <xdr:row>13</xdr:row>
      <xdr:rowOff>0</xdr:rowOff>
    </xdr:from>
    <xdr:ext cx="1082167" cy="1502791"/>
    <xdr:pic>
      <xdr:nvPicPr>
        <xdr:cNvPr id="868" name="Picture 867" descr="1997-98 Fleer - Decade of Excellence #3 Patrick Ewing Front">
          <a:extLst>
            <a:ext uri="{FF2B5EF4-FFF2-40B4-BE49-F238E27FC236}">
              <a16:creationId xmlns:a16="http://schemas.microsoft.com/office/drawing/2014/main" id="{0D6AB659-5A11-424E-9D28-75FDC2EBD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-1</xdr:colOff>
      <xdr:row>12</xdr:row>
      <xdr:rowOff>0</xdr:rowOff>
    </xdr:from>
    <xdr:ext cx="1082167" cy="1502791"/>
    <xdr:pic>
      <xdr:nvPicPr>
        <xdr:cNvPr id="869" name="Picture 868" descr="1997-98 Fleer - Decade of Excellence #2 Clyde Drexler Front">
          <a:extLst>
            <a:ext uri="{FF2B5EF4-FFF2-40B4-BE49-F238E27FC236}">
              <a16:creationId xmlns:a16="http://schemas.microsoft.com/office/drawing/2014/main" id="{546A54A8-F381-8D4A-BD61-A4A146088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19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720</xdr:col>
      <xdr:colOff>0</xdr:colOff>
      <xdr:row>11</xdr:row>
      <xdr:rowOff>0</xdr:rowOff>
    </xdr:from>
    <xdr:ext cx="1082167" cy="1502791"/>
    <xdr:pic>
      <xdr:nvPicPr>
        <xdr:cNvPr id="870" name="Picture 869" descr="1997-98 Fleer - Decade of Excellence #1 Charles Barkley Front">
          <a:extLst>
            <a:ext uri="{FF2B5EF4-FFF2-40B4-BE49-F238E27FC236}">
              <a16:creationId xmlns:a16="http://schemas.microsoft.com/office/drawing/2014/main" id="{92D9FE63-3EDD-8342-853B-EAE6D558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729</xdr:col>
      <xdr:colOff>-1</xdr:colOff>
      <xdr:row>22</xdr:row>
      <xdr:rowOff>0</xdr:rowOff>
    </xdr:from>
    <xdr:ext cx="1082167" cy="1502791"/>
    <xdr:pic>
      <xdr:nvPicPr>
        <xdr:cNvPr id="871" name="Picture 870" descr="1997-98 Fleer - Decade of Excellence Rare Traditions #12 Dominique Wilkins Front">
          <a:extLst>
            <a:ext uri="{FF2B5EF4-FFF2-40B4-BE49-F238E27FC236}">
              <a16:creationId xmlns:a16="http://schemas.microsoft.com/office/drawing/2014/main" id="{07E6784B-2F23-FB48-9DF8-4C2D0615F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89899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729</xdr:col>
      <xdr:colOff>-1</xdr:colOff>
      <xdr:row>21</xdr:row>
      <xdr:rowOff>0</xdr:rowOff>
    </xdr:from>
    <xdr:ext cx="1082167" cy="1502791"/>
    <xdr:pic>
      <xdr:nvPicPr>
        <xdr:cNvPr id="872" name="Picture 871" descr="1997-98 Fleer - Decade of Excellence Rare Traditions #11 John Stockton Front">
          <a:extLst>
            <a:ext uri="{FF2B5EF4-FFF2-40B4-BE49-F238E27FC236}">
              <a16:creationId xmlns:a16="http://schemas.microsoft.com/office/drawing/2014/main" id="{C472D302-68AD-2749-897F-72D1BC122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89899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729</xdr:col>
      <xdr:colOff>-1</xdr:colOff>
      <xdr:row>20</xdr:row>
      <xdr:rowOff>0</xdr:rowOff>
    </xdr:from>
    <xdr:ext cx="1082167" cy="1502791"/>
    <xdr:pic>
      <xdr:nvPicPr>
        <xdr:cNvPr id="873" name="Picture 872" descr="1997-98 Fleer - Decade of Excellence Rare Traditions #10 Dennis Rodman Front">
          <a:extLst>
            <a:ext uri="{FF2B5EF4-FFF2-40B4-BE49-F238E27FC236}">
              <a16:creationId xmlns:a16="http://schemas.microsoft.com/office/drawing/2014/main" id="{E0F95DF3-F1C6-6146-90C1-5FC572F7F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89899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729</xdr:col>
      <xdr:colOff>0</xdr:colOff>
      <xdr:row>19</xdr:row>
      <xdr:rowOff>0</xdr:rowOff>
    </xdr:from>
    <xdr:ext cx="1082167" cy="1502791"/>
    <xdr:pic>
      <xdr:nvPicPr>
        <xdr:cNvPr id="874" name="Picture 873" descr="1997-98 Fleer - Decade of Excellence Rare Traditions #9 Scottie Pippen Front">
          <a:extLst>
            <a:ext uri="{FF2B5EF4-FFF2-40B4-BE49-F238E27FC236}">
              <a16:creationId xmlns:a16="http://schemas.microsoft.com/office/drawing/2014/main" id="{8986C83D-7EBA-C44B-B3EE-5C352C666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899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729</xdr:col>
      <xdr:colOff>-1</xdr:colOff>
      <xdr:row>18</xdr:row>
      <xdr:rowOff>0</xdr:rowOff>
    </xdr:from>
    <xdr:ext cx="1082167" cy="1502791"/>
    <xdr:pic>
      <xdr:nvPicPr>
        <xdr:cNvPr id="875" name="Picture 874" descr="1997-98 Fleer - Decade of Excellence Rare Traditions #8 Hakeem Olajuwon Front">
          <a:extLst>
            <a:ext uri="{FF2B5EF4-FFF2-40B4-BE49-F238E27FC236}">
              <a16:creationId xmlns:a16="http://schemas.microsoft.com/office/drawing/2014/main" id="{0AE13F52-1397-9F41-88BA-B27E96C5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89899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729</xdr:col>
      <xdr:colOff>0</xdr:colOff>
      <xdr:row>16</xdr:row>
      <xdr:rowOff>0</xdr:rowOff>
    </xdr:from>
    <xdr:ext cx="1082167" cy="1502791"/>
    <xdr:pic>
      <xdr:nvPicPr>
        <xdr:cNvPr id="876" name="Picture 875" descr="1997-98 Fleer - Decade of Excellence Rare Traditions #6 Karl Malone Front">
          <a:extLst>
            <a:ext uri="{FF2B5EF4-FFF2-40B4-BE49-F238E27FC236}">
              <a16:creationId xmlns:a16="http://schemas.microsoft.com/office/drawing/2014/main" id="{BC160E04-BEC7-904E-819A-6AE9D6C38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899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729</xdr:col>
      <xdr:colOff>0</xdr:colOff>
      <xdr:row>15</xdr:row>
      <xdr:rowOff>0</xdr:rowOff>
    </xdr:from>
    <xdr:ext cx="1082167" cy="1502791"/>
    <xdr:pic>
      <xdr:nvPicPr>
        <xdr:cNvPr id="877" name="Picture 876" descr="1997-98 Fleer - Decade of Excellence Rare Traditions #5 Michael Jordan Front">
          <a:extLst>
            <a:ext uri="{FF2B5EF4-FFF2-40B4-BE49-F238E27FC236}">
              <a16:creationId xmlns:a16="http://schemas.microsoft.com/office/drawing/2014/main" id="{DA89EDD6-4810-584D-80B0-25BCB781D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899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729</xdr:col>
      <xdr:colOff>-1</xdr:colOff>
      <xdr:row>14</xdr:row>
      <xdr:rowOff>0</xdr:rowOff>
    </xdr:from>
    <xdr:ext cx="1082167" cy="1502791"/>
    <xdr:pic>
      <xdr:nvPicPr>
        <xdr:cNvPr id="878" name="Picture 877" descr="1997-98 Fleer - Decade of Excellence Rare Traditions #4 Kevin Johnson Front">
          <a:extLst>
            <a:ext uri="{FF2B5EF4-FFF2-40B4-BE49-F238E27FC236}">
              <a16:creationId xmlns:a16="http://schemas.microsoft.com/office/drawing/2014/main" id="{FCB6C4BB-DA5C-AA4A-AE39-F007CAD6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89899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729</xdr:col>
      <xdr:colOff>-1</xdr:colOff>
      <xdr:row>12</xdr:row>
      <xdr:rowOff>0</xdr:rowOff>
    </xdr:from>
    <xdr:ext cx="1082167" cy="1502791"/>
    <xdr:pic>
      <xdr:nvPicPr>
        <xdr:cNvPr id="879" name="Picture 878" descr="1997-98 Fleer - Decade of Excellence Rare Traditions #2 Clyde Drexler Front">
          <a:extLst>
            <a:ext uri="{FF2B5EF4-FFF2-40B4-BE49-F238E27FC236}">
              <a16:creationId xmlns:a16="http://schemas.microsoft.com/office/drawing/2014/main" id="{9BB6909B-381C-CD44-B9F4-82CE1347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898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729</xdr:col>
      <xdr:colOff>0</xdr:colOff>
      <xdr:row>11</xdr:row>
      <xdr:rowOff>0</xdr:rowOff>
    </xdr:from>
    <xdr:ext cx="1082167" cy="1502791"/>
    <xdr:pic>
      <xdr:nvPicPr>
        <xdr:cNvPr id="880" name="Picture 879" descr="1997-98 Fleer - Decade of Excellence Rare Traditions #1 Charles Barkley Front">
          <a:extLst>
            <a:ext uri="{FF2B5EF4-FFF2-40B4-BE49-F238E27FC236}">
              <a16:creationId xmlns:a16="http://schemas.microsoft.com/office/drawing/2014/main" id="{E0B89A77-D770-D147-820F-D2EC4DF6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899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-1</xdr:colOff>
      <xdr:row>39</xdr:row>
      <xdr:rowOff>0</xdr:rowOff>
    </xdr:from>
    <xdr:ext cx="1082167" cy="1502791"/>
    <xdr:pic>
      <xdr:nvPicPr>
        <xdr:cNvPr id="881" name="Picture 880" descr="1997-98 Fleer - Flair Hardwood Leaders #29 Chris Webber Front">
          <a:extLst>
            <a:ext uri="{FF2B5EF4-FFF2-40B4-BE49-F238E27FC236}">
              <a16:creationId xmlns:a16="http://schemas.microsoft.com/office/drawing/2014/main" id="{9EDCC526-9D0A-7140-B3D5-7101C68B0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899" y="742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38</xdr:row>
      <xdr:rowOff>0</xdr:rowOff>
    </xdr:from>
    <xdr:ext cx="1082167" cy="1502791"/>
    <xdr:pic>
      <xdr:nvPicPr>
        <xdr:cNvPr id="882" name="Picture 881" descr="1997-98 Fleer - Flair Hardwood Leaders #28 Shareef Abdur-Rahim Front">
          <a:extLst>
            <a:ext uri="{FF2B5EF4-FFF2-40B4-BE49-F238E27FC236}">
              <a16:creationId xmlns:a16="http://schemas.microsoft.com/office/drawing/2014/main" id="{1BB0234E-AFBB-BA44-9120-84E0BAEDA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723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-1</xdr:colOff>
      <xdr:row>37</xdr:row>
      <xdr:rowOff>0</xdr:rowOff>
    </xdr:from>
    <xdr:ext cx="1082167" cy="1502791"/>
    <xdr:pic>
      <xdr:nvPicPr>
        <xdr:cNvPr id="883" name="Picture 882" descr="1997-98 Fleer - Flair Hardwood Leaders #27 Karl Malone Front">
          <a:extLst>
            <a:ext uri="{FF2B5EF4-FFF2-40B4-BE49-F238E27FC236}">
              <a16:creationId xmlns:a16="http://schemas.microsoft.com/office/drawing/2014/main" id="{A352E639-72D0-874B-B1A2-F48FADD72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899" y="704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36</xdr:row>
      <xdr:rowOff>0</xdr:rowOff>
    </xdr:from>
    <xdr:ext cx="1082167" cy="1502791"/>
    <xdr:pic>
      <xdr:nvPicPr>
        <xdr:cNvPr id="884" name="Picture 883" descr="1997-98 Fleer - Flair Hardwood Leaders #26 Damon Stoudamire Front">
          <a:extLst>
            <a:ext uri="{FF2B5EF4-FFF2-40B4-BE49-F238E27FC236}">
              <a16:creationId xmlns:a16="http://schemas.microsoft.com/office/drawing/2014/main" id="{0AB302FD-9E6D-CB4C-A8B1-E175C4888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685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-1</xdr:colOff>
      <xdr:row>35</xdr:row>
      <xdr:rowOff>0</xdr:rowOff>
    </xdr:from>
    <xdr:ext cx="1082167" cy="1502791"/>
    <xdr:pic>
      <xdr:nvPicPr>
        <xdr:cNvPr id="885" name="Picture 884" descr="1997-98 Fleer - Flair Hardwood Leaders #25 Shawn Kemp Front">
          <a:extLst>
            <a:ext uri="{FF2B5EF4-FFF2-40B4-BE49-F238E27FC236}">
              <a16:creationId xmlns:a16="http://schemas.microsoft.com/office/drawing/2014/main" id="{CA194390-4C1D-4D40-AF48-11437AE15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899" y="666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34</xdr:row>
      <xdr:rowOff>0</xdr:rowOff>
    </xdr:from>
    <xdr:ext cx="1082167" cy="1502791"/>
    <xdr:pic>
      <xdr:nvPicPr>
        <xdr:cNvPr id="886" name="Picture 885" descr="1997-98 Fleer - Flair Hardwood Leaders #24 David Robinson Front">
          <a:extLst>
            <a:ext uri="{FF2B5EF4-FFF2-40B4-BE49-F238E27FC236}">
              <a16:creationId xmlns:a16="http://schemas.microsoft.com/office/drawing/2014/main" id="{6B57C6D4-F872-B24D-B89B-95C62F71E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647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-1</xdr:colOff>
      <xdr:row>33</xdr:row>
      <xdr:rowOff>0</xdr:rowOff>
    </xdr:from>
    <xdr:ext cx="1082167" cy="1502791"/>
    <xdr:pic>
      <xdr:nvPicPr>
        <xdr:cNvPr id="887" name="Picture 886" descr="1997-98 Fleer - Flair Hardwood Leaders #23 Mitch Richmond Front">
          <a:extLst>
            <a:ext uri="{FF2B5EF4-FFF2-40B4-BE49-F238E27FC236}">
              <a16:creationId xmlns:a16="http://schemas.microsoft.com/office/drawing/2014/main" id="{15767DA5-31B3-2444-BA09-79B62324E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899" y="628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32</xdr:row>
      <xdr:rowOff>0</xdr:rowOff>
    </xdr:from>
    <xdr:ext cx="1082167" cy="1502791"/>
    <xdr:pic>
      <xdr:nvPicPr>
        <xdr:cNvPr id="888" name="Picture 887" descr="1997-98 Fleer - Flair Hardwood Leaders #22 Kenny Anderson Front">
          <a:extLst>
            <a:ext uri="{FF2B5EF4-FFF2-40B4-BE49-F238E27FC236}">
              <a16:creationId xmlns:a16="http://schemas.microsoft.com/office/drawing/2014/main" id="{4CD4FE9C-1597-E647-A85D-4E0C4676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609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31</xdr:row>
      <xdr:rowOff>0</xdr:rowOff>
    </xdr:from>
    <xdr:ext cx="1082167" cy="1502791"/>
    <xdr:pic>
      <xdr:nvPicPr>
        <xdr:cNvPr id="889" name="Picture 888" descr="1997-98 Fleer - Flair Hardwood Leaders #21 Jason Kidd Front">
          <a:extLst>
            <a:ext uri="{FF2B5EF4-FFF2-40B4-BE49-F238E27FC236}">
              <a16:creationId xmlns:a16="http://schemas.microsoft.com/office/drawing/2014/main" id="{A3E8773E-C91B-804A-9298-DE7BE8E4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590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30</xdr:row>
      <xdr:rowOff>0</xdr:rowOff>
    </xdr:from>
    <xdr:ext cx="1082167" cy="1502791"/>
    <xdr:pic>
      <xdr:nvPicPr>
        <xdr:cNvPr id="890" name="Picture 889" descr="1997-98 Fleer - Flair Hardwood Leaders #20 Jerry Stackhouse Front">
          <a:extLst>
            <a:ext uri="{FF2B5EF4-FFF2-40B4-BE49-F238E27FC236}">
              <a16:creationId xmlns:a16="http://schemas.microsoft.com/office/drawing/2014/main" id="{0AEABBFB-7ED3-1942-B780-8CE1841BA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29</xdr:row>
      <xdr:rowOff>0</xdr:rowOff>
    </xdr:from>
    <xdr:ext cx="1082167" cy="1502791"/>
    <xdr:pic>
      <xdr:nvPicPr>
        <xdr:cNvPr id="891" name="Picture 890" descr="1997-98 Fleer - Flair Hardwood Leaders #19 Anfernee Hardaway Front">
          <a:extLst>
            <a:ext uri="{FF2B5EF4-FFF2-40B4-BE49-F238E27FC236}">
              <a16:creationId xmlns:a16="http://schemas.microsoft.com/office/drawing/2014/main" id="{A8BC45FD-BF47-F04F-A24C-97374E1B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28</xdr:row>
      <xdr:rowOff>0</xdr:rowOff>
    </xdr:from>
    <xdr:ext cx="1082167" cy="1502791"/>
    <xdr:pic>
      <xdr:nvPicPr>
        <xdr:cNvPr id="892" name="Picture 891" descr="1997-98 Fleer - Flair Hardwood Leaders #18 Patrick Ewing Front">
          <a:extLst>
            <a:ext uri="{FF2B5EF4-FFF2-40B4-BE49-F238E27FC236}">
              <a16:creationId xmlns:a16="http://schemas.microsoft.com/office/drawing/2014/main" id="{1C329926-28AF-7D4F-8903-227CA3665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533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-1</xdr:colOff>
      <xdr:row>27</xdr:row>
      <xdr:rowOff>0</xdr:rowOff>
    </xdr:from>
    <xdr:ext cx="1082167" cy="1502791"/>
    <xdr:pic>
      <xdr:nvPicPr>
        <xdr:cNvPr id="893" name="Picture 892" descr="1997-98 Fleer - Flair Hardwood Leaders #17 Kerry Kittles Front">
          <a:extLst>
            <a:ext uri="{FF2B5EF4-FFF2-40B4-BE49-F238E27FC236}">
              <a16:creationId xmlns:a16="http://schemas.microsoft.com/office/drawing/2014/main" id="{51A5D96C-C658-3C4C-9185-9B1E1A9F9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899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26</xdr:row>
      <xdr:rowOff>0</xdr:rowOff>
    </xdr:from>
    <xdr:ext cx="1082167" cy="1502791"/>
    <xdr:pic>
      <xdr:nvPicPr>
        <xdr:cNvPr id="894" name="Picture 893" descr="1997-98 Fleer - Flair Hardwood Leaders #16 Kevin Garnett Front">
          <a:extLst>
            <a:ext uri="{FF2B5EF4-FFF2-40B4-BE49-F238E27FC236}">
              <a16:creationId xmlns:a16="http://schemas.microsoft.com/office/drawing/2014/main" id="{B0AAFF3C-6031-B045-AAEA-43E4F1C80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495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25</xdr:row>
      <xdr:rowOff>0</xdr:rowOff>
    </xdr:from>
    <xdr:ext cx="1082167" cy="1502791"/>
    <xdr:pic>
      <xdr:nvPicPr>
        <xdr:cNvPr id="895" name="Picture 894" descr="1997-98 Fleer - Flair Hardwood Leaders #15 Vin Baker Front">
          <a:extLst>
            <a:ext uri="{FF2B5EF4-FFF2-40B4-BE49-F238E27FC236}">
              <a16:creationId xmlns:a16="http://schemas.microsoft.com/office/drawing/2014/main" id="{A7689477-58D7-7442-BD27-84DA37958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24</xdr:row>
      <xdr:rowOff>0</xdr:rowOff>
    </xdr:from>
    <xdr:ext cx="1082167" cy="1502791"/>
    <xdr:pic>
      <xdr:nvPicPr>
        <xdr:cNvPr id="896" name="Picture 895" descr="1997-98 Fleer - Flair Hardwood Leaders #14 Alonzo Mourning Front">
          <a:extLst>
            <a:ext uri="{FF2B5EF4-FFF2-40B4-BE49-F238E27FC236}">
              <a16:creationId xmlns:a16="http://schemas.microsoft.com/office/drawing/2014/main" id="{6E805DB4-DD2A-F24D-A6F3-5F47315E0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23</xdr:row>
      <xdr:rowOff>0</xdr:rowOff>
    </xdr:from>
    <xdr:ext cx="1082167" cy="1502791"/>
    <xdr:pic>
      <xdr:nvPicPr>
        <xdr:cNvPr id="897" name="Picture 896" descr="1997-98 Fleer - Flair Hardwood Leaders #13 Shaquille O'Neal Front">
          <a:extLst>
            <a:ext uri="{FF2B5EF4-FFF2-40B4-BE49-F238E27FC236}">
              <a16:creationId xmlns:a16="http://schemas.microsoft.com/office/drawing/2014/main" id="{F2B2A1EC-603E-8643-A813-5605667E0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-1</xdr:colOff>
      <xdr:row>22</xdr:row>
      <xdr:rowOff>0</xdr:rowOff>
    </xdr:from>
    <xdr:ext cx="1082167" cy="1502791"/>
    <xdr:pic>
      <xdr:nvPicPr>
        <xdr:cNvPr id="898" name="Picture 897" descr="1997-98 Fleer - Flair Hardwood Leaders #12 Loy Vaught Front">
          <a:extLst>
            <a:ext uri="{FF2B5EF4-FFF2-40B4-BE49-F238E27FC236}">
              <a16:creationId xmlns:a16="http://schemas.microsoft.com/office/drawing/2014/main" id="{BBB3EB1B-6B03-5E43-AF14-2F9310036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899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-1</xdr:colOff>
      <xdr:row>21</xdr:row>
      <xdr:rowOff>0</xdr:rowOff>
    </xdr:from>
    <xdr:ext cx="1082167" cy="1502791"/>
    <xdr:pic>
      <xdr:nvPicPr>
        <xdr:cNvPr id="899" name="Picture 898" descr="1997-98 Fleer - Flair Hardwood Leaders #11 Reggie Miller Front">
          <a:extLst>
            <a:ext uri="{FF2B5EF4-FFF2-40B4-BE49-F238E27FC236}">
              <a16:creationId xmlns:a16="http://schemas.microsoft.com/office/drawing/2014/main" id="{77CEE185-967B-164B-B7D0-C975362E1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899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20</xdr:row>
      <xdr:rowOff>0</xdr:rowOff>
    </xdr:from>
    <xdr:ext cx="1082167" cy="1502791"/>
    <xdr:pic>
      <xdr:nvPicPr>
        <xdr:cNvPr id="900" name="Picture 899" descr="1997-98 Fleer - Flair Hardwood Leaders #10 Hakeem Olajuwon Front">
          <a:extLst>
            <a:ext uri="{FF2B5EF4-FFF2-40B4-BE49-F238E27FC236}">
              <a16:creationId xmlns:a16="http://schemas.microsoft.com/office/drawing/2014/main" id="{B6562098-5B65-204F-9708-A952971E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19</xdr:row>
      <xdr:rowOff>0</xdr:rowOff>
    </xdr:from>
    <xdr:ext cx="1082167" cy="1502791"/>
    <xdr:pic>
      <xdr:nvPicPr>
        <xdr:cNvPr id="901" name="Picture 900" descr="1997-98 Fleer - Flair Hardwood Leaders #9 Latrell Sprewell Front">
          <a:extLst>
            <a:ext uri="{FF2B5EF4-FFF2-40B4-BE49-F238E27FC236}">
              <a16:creationId xmlns:a16="http://schemas.microsoft.com/office/drawing/2014/main" id="{3F23B8F8-CCD6-A245-B720-1D9B8742A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18</xdr:row>
      <xdr:rowOff>0</xdr:rowOff>
    </xdr:from>
    <xdr:ext cx="1082167" cy="1502791"/>
    <xdr:pic>
      <xdr:nvPicPr>
        <xdr:cNvPr id="902" name="Picture 901" descr="1997-98 Fleer - Flair Hardwood Leaders #8 Grant Hill Front">
          <a:extLst>
            <a:ext uri="{FF2B5EF4-FFF2-40B4-BE49-F238E27FC236}">
              <a16:creationId xmlns:a16="http://schemas.microsoft.com/office/drawing/2014/main" id="{29CEB552-DFA3-3D40-AEEC-E27C1E0D6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17</xdr:row>
      <xdr:rowOff>0</xdr:rowOff>
    </xdr:from>
    <xdr:ext cx="1082167" cy="1502791"/>
    <xdr:pic>
      <xdr:nvPicPr>
        <xdr:cNvPr id="903" name="Picture 902" descr="1997-98 Fleer - Flair Hardwood Leaders #7 Antonio McDyess Front">
          <a:extLst>
            <a:ext uri="{FF2B5EF4-FFF2-40B4-BE49-F238E27FC236}">
              <a16:creationId xmlns:a16="http://schemas.microsoft.com/office/drawing/2014/main" id="{D91E1001-40BE-814B-9C1E-33F549E2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-1</xdr:colOff>
      <xdr:row>16</xdr:row>
      <xdr:rowOff>0</xdr:rowOff>
    </xdr:from>
    <xdr:ext cx="1082167" cy="1502791"/>
    <xdr:pic>
      <xdr:nvPicPr>
        <xdr:cNvPr id="904" name="Picture 903" descr="1997-98 Fleer - Flair Hardwood Leaders #6 Michael Finley Front">
          <a:extLst>
            <a:ext uri="{FF2B5EF4-FFF2-40B4-BE49-F238E27FC236}">
              <a16:creationId xmlns:a16="http://schemas.microsoft.com/office/drawing/2014/main" id="{5AE9E090-6020-1B4E-9E21-B36958EB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8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15</xdr:row>
      <xdr:rowOff>0</xdr:rowOff>
    </xdr:from>
    <xdr:ext cx="1082167" cy="1502791"/>
    <xdr:pic>
      <xdr:nvPicPr>
        <xdr:cNvPr id="905" name="Picture 904" descr="1997-98 Fleer - Flair Hardwood Leaders #5 Terrell Brandon Front">
          <a:extLst>
            <a:ext uri="{FF2B5EF4-FFF2-40B4-BE49-F238E27FC236}">
              <a16:creationId xmlns:a16="http://schemas.microsoft.com/office/drawing/2014/main" id="{8CF173A2-BAB5-0B43-BC32-627F91FBC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-1</xdr:colOff>
      <xdr:row>14</xdr:row>
      <xdr:rowOff>0</xdr:rowOff>
    </xdr:from>
    <xdr:ext cx="1082167" cy="1502791"/>
    <xdr:pic>
      <xdr:nvPicPr>
        <xdr:cNvPr id="906" name="Picture 905" descr="1997-98 Fleer - Flair Hardwood Leaders #4 Michael Jordan Front">
          <a:extLst>
            <a:ext uri="{FF2B5EF4-FFF2-40B4-BE49-F238E27FC236}">
              <a16:creationId xmlns:a16="http://schemas.microsoft.com/office/drawing/2014/main" id="{AB4CFF9C-991C-5241-9C9E-6FE6DA418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899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13</xdr:row>
      <xdr:rowOff>0</xdr:rowOff>
    </xdr:from>
    <xdr:ext cx="1082167" cy="1502791"/>
    <xdr:pic>
      <xdr:nvPicPr>
        <xdr:cNvPr id="907" name="Picture 906" descr="1997-98 Fleer - Flair Hardwood Leaders #3 Glen Rice Front">
          <a:extLst>
            <a:ext uri="{FF2B5EF4-FFF2-40B4-BE49-F238E27FC236}">
              <a16:creationId xmlns:a16="http://schemas.microsoft.com/office/drawing/2014/main" id="{72C47FE8-49EE-A34B-ACCE-F861E1E8C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12</xdr:row>
      <xdr:rowOff>0</xdr:rowOff>
    </xdr:from>
    <xdr:ext cx="1082167" cy="1502791"/>
    <xdr:pic>
      <xdr:nvPicPr>
        <xdr:cNvPr id="908" name="Picture 907" descr="1997-98 Fleer - Flair Hardwood Leaders #2 Antoine Walker Front">
          <a:extLst>
            <a:ext uri="{FF2B5EF4-FFF2-40B4-BE49-F238E27FC236}">
              <a16:creationId xmlns:a16="http://schemas.microsoft.com/office/drawing/2014/main" id="{B8D35003-4A86-C447-AFA9-BE3045B1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639</xdr:col>
      <xdr:colOff>0</xdr:colOff>
      <xdr:row>11</xdr:row>
      <xdr:rowOff>0</xdr:rowOff>
    </xdr:from>
    <xdr:ext cx="1082167" cy="1502791"/>
    <xdr:pic>
      <xdr:nvPicPr>
        <xdr:cNvPr id="909" name="Picture 908" descr="1997-98 Fleer - Flair Hardwood Leaders #1 Christian Laettner Front">
          <a:extLst>
            <a:ext uri="{FF2B5EF4-FFF2-40B4-BE49-F238E27FC236}">
              <a16:creationId xmlns:a16="http://schemas.microsoft.com/office/drawing/2014/main" id="{3E4EF528-6E30-9441-A1A0-C3F74264D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09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738</xdr:col>
      <xdr:colOff>1</xdr:colOff>
      <xdr:row>20</xdr:row>
      <xdr:rowOff>0</xdr:rowOff>
    </xdr:from>
    <xdr:ext cx="1082167" cy="1502791"/>
    <xdr:pic>
      <xdr:nvPicPr>
        <xdr:cNvPr id="910" name="Picture 909" descr="1997-98 Fleer - Franchise Futures #10 Damon Stoudamire Front">
          <a:extLst>
            <a:ext uri="{FF2B5EF4-FFF2-40B4-BE49-F238E27FC236}">
              <a16:creationId xmlns:a16="http://schemas.microsoft.com/office/drawing/2014/main" id="{D89C10C5-B9C4-EF48-871D-E327B295B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47801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738</xdr:col>
      <xdr:colOff>-1</xdr:colOff>
      <xdr:row>19</xdr:row>
      <xdr:rowOff>0</xdr:rowOff>
    </xdr:from>
    <xdr:ext cx="1082167" cy="1502791"/>
    <xdr:pic>
      <xdr:nvPicPr>
        <xdr:cNvPr id="911" name="Picture 910" descr="1997-98 Fleer - Franchise Futures #9 Joe Smith Front">
          <a:extLst>
            <a:ext uri="{FF2B5EF4-FFF2-40B4-BE49-F238E27FC236}">
              <a16:creationId xmlns:a16="http://schemas.microsoft.com/office/drawing/2014/main" id="{A9D90C37-C665-A44A-9060-0F70BED5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47799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738</xdr:col>
      <xdr:colOff>0</xdr:colOff>
      <xdr:row>18</xdr:row>
      <xdr:rowOff>0</xdr:rowOff>
    </xdr:from>
    <xdr:ext cx="1082167" cy="1502791"/>
    <xdr:pic>
      <xdr:nvPicPr>
        <xdr:cNvPr id="912" name="Picture 911" descr="1997-98 Fleer - Franchise Futures #8 Kerry Kittles Front">
          <a:extLst>
            <a:ext uri="{FF2B5EF4-FFF2-40B4-BE49-F238E27FC236}">
              <a16:creationId xmlns:a16="http://schemas.microsoft.com/office/drawing/2014/main" id="{C301466C-ACF8-D24B-8987-EBA66467F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478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738</xdr:col>
      <xdr:colOff>1</xdr:colOff>
      <xdr:row>17</xdr:row>
      <xdr:rowOff>0</xdr:rowOff>
    </xdr:from>
    <xdr:ext cx="1082167" cy="1502791"/>
    <xdr:pic>
      <xdr:nvPicPr>
        <xdr:cNvPr id="913" name="Picture 912" descr="1997-98 Fleer - Franchise Futures #7 Allen Iverson Front">
          <a:extLst>
            <a:ext uri="{FF2B5EF4-FFF2-40B4-BE49-F238E27FC236}">
              <a16:creationId xmlns:a16="http://schemas.microsoft.com/office/drawing/2014/main" id="{D97B2016-5128-B140-A161-EA9812255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47801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738</xdr:col>
      <xdr:colOff>1</xdr:colOff>
      <xdr:row>16</xdr:row>
      <xdr:rowOff>0</xdr:rowOff>
    </xdr:from>
    <xdr:ext cx="1082167" cy="1502791"/>
    <xdr:pic>
      <xdr:nvPicPr>
        <xdr:cNvPr id="914" name="Picture 913" descr="1997-98 Fleer - Franchise Futures #6 Juwan Howard Front">
          <a:extLst>
            <a:ext uri="{FF2B5EF4-FFF2-40B4-BE49-F238E27FC236}">
              <a16:creationId xmlns:a16="http://schemas.microsoft.com/office/drawing/2014/main" id="{0273FB62-BF36-5941-B00B-D7D4F719A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47801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738</xdr:col>
      <xdr:colOff>0</xdr:colOff>
      <xdr:row>15</xdr:row>
      <xdr:rowOff>0</xdr:rowOff>
    </xdr:from>
    <xdr:ext cx="1082167" cy="1502791"/>
    <xdr:pic>
      <xdr:nvPicPr>
        <xdr:cNvPr id="915" name="Picture 914" descr="1997-98 Fleer - Franchise Futures #5 Grant Hill Front">
          <a:extLst>
            <a:ext uri="{FF2B5EF4-FFF2-40B4-BE49-F238E27FC236}">
              <a16:creationId xmlns:a16="http://schemas.microsoft.com/office/drawing/2014/main" id="{166521F1-3CCC-AA43-99D9-653F8701C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478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738</xdr:col>
      <xdr:colOff>0</xdr:colOff>
      <xdr:row>14</xdr:row>
      <xdr:rowOff>0</xdr:rowOff>
    </xdr:from>
    <xdr:ext cx="1082167" cy="1502791"/>
    <xdr:pic>
      <xdr:nvPicPr>
        <xdr:cNvPr id="916" name="Picture 915" descr="1997-98 Fleer - Franchise Futures #4 Kevin Garnett Front">
          <a:extLst>
            <a:ext uri="{FF2B5EF4-FFF2-40B4-BE49-F238E27FC236}">
              <a16:creationId xmlns:a16="http://schemas.microsoft.com/office/drawing/2014/main" id="{5F03948C-A278-9241-A3F9-2C3D535D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478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738</xdr:col>
      <xdr:colOff>0</xdr:colOff>
      <xdr:row>13</xdr:row>
      <xdr:rowOff>0</xdr:rowOff>
    </xdr:from>
    <xdr:ext cx="1082167" cy="1502791"/>
    <xdr:pic>
      <xdr:nvPicPr>
        <xdr:cNvPr id="917" name="Picture 916" descr="1997-98 Fleer - Franchise Futures #3 Kobe Bryant Front">
          <a:extLst>
            <a:ext uri="{FF2B5EF4-FFF2-40B4-BE49-F238E27FC236}">
              <a16:creationId xmlns:a16="http://schemas.microsoft.com/office/drawing/2014/main" id="{FC26047F-98FC-B34A-8C76-049AB7E3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478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738</xdr:col>
      <xdr:colOff>0</xdr:colOff>
      <xdr:row>12</xdr:row>
      <xdr:rowOff>0</xdr:rowOff>
    </xdr:from>
    <xdr:ext cx="1082167" cy="1502791"/>
    <xdr:pic>
      <xdr:nvPicPr>
        <xdr:cNvPr id="918" name="Picture 917" descr="1997-98 Fleer - Franchise Futures #2 Ray Allen Front">
          <a:extLst>
            <a:ext uri="{FF2B5EF4-FFF2-40B4-BE49-F238E27FC236}">
              <a16:creationId xmlns:a16="http://schemas.microsoft.com/office/drawing/2014/main" id="{7E8D89FD-4066-FF42-A1DB-A754AD35C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478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738</xdr:col>
      <xdr:colOff>0</xdr:colOff>
      <xdr:row>11</xdr:row>
      <xdr:rowOff>0</xdr:rowOff>
    </xdr:from>
    <xdr:ext cx="1082167" cy="1502791"/>
    <xdr:pic>
      <xdr:nvPicPr>
        <xdr:cNvPr id="919" name="Picture 918" descr="1997-98 Fleer - Franchise Futures #1 Shareef Abdur-Rahim Front">
          <a:extLst>
            <a:ext uri="{FF2B5EF4-FFF2-40B4-BE49-F238E27FC236}">
              <a16:creationId xmlns:a16="http://schemas.microsoft.com/office/drawing/2014/main" id="{73E3923E-D8D0-874F-A100-334A1C80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478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0</xdr:colOff>
      <xdr:row>22</xdr:row>
      <xdr:rowOff>0</xdr:rowOff>
    </xdr:from>
    <xdr:ext cx="1082167" cy="1502791"/>
    <xdr:pic>
      <xdr:nvPicPr>
        <xdr:cNvPr id="920" name="Picture 919" descr="1997-98 Fleer - Game Breakers #12 Juwan Howard / Chris Webber Front">
          <a:extLst>
            <a:ext uri="{FF2B5EF4-FFF2-40B4-BE49-F238E27FC236}">
              <a16:creationId xmlns:a16="http://schemas.microsoft.com/office/drawing/2014/main" id="{10AE950C-45FD-6040-9E82-45865501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7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0</xdr:colOff>
      <xdr:row>21</xdr:row>
      <xdr:rowOff>0</xdr:rowOff>
    </xdr:from>
    <xdr:ext cx="1082167" cy="1502791"/>
    <xdr:pic>
      <xdr:nvPicPr>
        <xdr:cNvPr id="921" name="Picture 920" descr="1997-98 Fleer - Game Breakers #11 Karl Malone / John Stockton Front">
          <a:extLst>
            <a:ext uri="{FF2B5EF4-FFF2-40B4-BE49-F238E27FC236}">
              <a16:creationId xmlns:a16="http://schemas.microsoft.com/office/drawing/2014/main" id="{A163D997-7117-5F46-BF50-F301958A7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7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0</xdr:colOff>
      <xdr:row>20</xdr:row>
      <xdr:rowOff>0</xdr:rowOff>
    </xdr:from>
    <xdr:ext cx="1082167" cy="1502791"/>
    <xdr:pic>
      <xdr:nvPicPr>
        <xdr:cNvPr id="922" name="Picture 921" descr="1997-98 Fleer - Game Breakers #10 Marcus Camby / Damon Stoudamire Front">
          <a:extLst>
            <a:ext uri="{FF2B5EF4-FFF2-40B4-BE49-F238E27FC236}">
              <a16:creationId xmlns:a16="http://schemas.microsoft.com/office/drawing/2014/main" id="{A7BD9A24-9E08-E042-8334-8D71B5389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7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0</xdr:colOff>
      <xdr:row>19</xdr:row>
      <xdr:rowOff>0</xdr:rowOff>
    </xdr:from>
    <xdr:ext cx="1082167" cy="1502791"/>
    <xdr:pic>
      <xdr:nvPicPr>
        <xdr:cNvPr id="923" name="Picture 922" descr="1997-98 Fleer - Game Breakers #9 Shawn Kemp / Gary Payton Front">
          <a:extLst>
            <a:ext uri="{FF2B5EF4-FFF2-40B4-BE49-F238E27FC236}">
              <a16:creationId xmlns:a16="http://schemas.microsoft.com/office/drawing/2014/main" id="{B85C2E9B-8D61-704B-8D79-C460014A2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7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-1</xdr:colOff>
      <xdr:row>18</xdr:row>
      <xdr:rowOff>0</xdr:rowOff>
    </xdr:from>
    <xdr:ext cx="1082167" cy="1502791"/>
    <xdr:pic>
      <xdr:nvPicPr>
        <xdr:cNvPr id="924" name="Picture 923" descr="1997-98 Fleer - Game Breakers #8 Allen Iverson / Jerry Stackhouse Front">
          <a:extLst>
            <a:ext uri="{FF2B5EF4-FFF2-40B4-BE49-F238E27FC236}">
              <a16:creationId xmlns:a16="http://schemas.microsoft.com/office/drawing/2014/main" id="{91EEDE2F-C022-0C45-9AFD-F1F16DA8E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699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0</xdr:colOff>
      <xdr:row>17</xdr:row>
      <xdr:rowOff>0</xdr:rowOff>
    </xdr:from>
    <xdr:ext cx="1082167" cy="1502791"/>
    <xdr:pic>
      <xdr:nvPicPr>
        <xdr:cNvPr id="925" name="Picture 924" descr="1997-98 Fleer - Game Breakers #7 Nick Anderson / Anfernee Hardaway Front">
          <a:extLst>
            <a:ext uri="{FF2B5EF4-FFF2-40B4-BE49-F238E27FC236}">
              <a16:creationId xmlns:a16="http://schemas.microsoft.com/office/drawing/2014/main" id="{E0E93FE4-566D-3440-A454-AADEAF798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7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-1</xdr:colOff>
      <xdr:row>16</xdr:row>
      <xdr:rowOff>0</xdr:rowOff>
    </xdr:from>
    <xdr:ext cx="1082167" cy="1502791"/>
    <xdr:pic>
      <xdr:nvPicPr>
        <xdr:cNvPr id="926" name="Picture 925" descr="1997-98 Fleer - Game Breakers #6 Kevin Garnett / Stephon Marbury Front">
          <a:extLst>
            <a:ext uri="{FF2B5EF4-FFF2-40B4-BE49-F238E27FC236}">
              <a16:creationId xmlns:a16="http://schemas.microsoft.com/office/drawing/2014/main" id="{14B3A4C3-8D46-364B-A125-61BA56DDD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6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-1</xdr:colOff>
      <xdr:row>15</xdr:row>
      <xdr:rowOff>0</xdr:rowOff>
    </xdr:from>
    <xdr:ext cx="1082167" cy="1502791"/>
    <xdr:pic>
      <xdr:nvPicPr>
        <xdr:cNvPr id="927" name="Picture 926" descr="1997-98 Fleer - Game Breakers #5 Eddie Jones / Shaquille O'Neal Front">
          <a:extLst>
            <a:ext uri="{FF2B5EF4-FFF2-40B4-BE49-F238E27FC236}">
              <a16:creationId xmlns:a16="http://schemas.microsoft.com/office/drawing/2014/main" id="{71A508E6-3A99-0149-941F-F0054A9BD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6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0</xdr:colOff>
      <xdr:row>14</xdr:row>
      <xdr:rowOff>0</xdr:rowOff>
    </xdr:from>
    <xdr:ext cx="1082167" cy="1502791"/>
    <xdr:pic>
      <xdr:nvPicPr>
        <xdr:cNvPr id="928" name="Picture 927" descr="1997-98 Fleer - Game Breakers #4 Charles Barkley / Hakeem Olajuwon Front">
          <a:extLst>
            <a:ext uri="{FF2B5EF4-FFF2-40B4-BE49-F238E27FC236}">
              <a16:creationId xmlns:a16="http://schemas.microsoft.com/office/drawing/2014/main" id="{1A3FB2A6-A578-844F-8916-98A47D5F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7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0</xdr:colOff>
      <xdr:row>13</xdr:row>
      <xdr:rowOff>0</xdr:rowOff>
    </xdr:from>
    <xdr:ext cx="1082167" cy="1502791"/>
    <xdr:pic>
      <xdr:nvPicPr>
        <xdr:cNvPr id="929" name="Picture 928" descr="1997-98 Fleer - Game Breakers #3 Joe Smith / Latrell Sprewell Front">
          <a:extLst>
            <a:ext uri="{FF2B5EF4-FFF2-40B4-BE49-F238E27FC236}">
              <a16:creationId xmlns:a16="http://schemas.microsoft.com/office/drawing/2014/main" id="{DB3D3DDB-3B5E-8141-B61C-855FCB6EA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7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0</xdr:colOff>
      <xdr:row>12</xdr:row>
      <xdr:rowOff>0</xdr:rowOff>
    </xdr:from>
    <xdr:ext cx="1082167" cy="1502791"/>
    <xdr:pic>
      <xdr:nvPicPr>
        <xdr:cNvPr id="930" name="Picture 929" descr="1997-98 Fleer - Game Breakers #2 Joe Dumars / Grant Hill Front">
          <a:extLst>
            <a:ext uri="{FF2B5EF4-FFF2-40B4-BE49-F238E27FC236}">
              <a16:creationId xmlns:a16="http://schemas.microsoft.com/office/drawing/2014/main" id="{43DE80C2-4A4D-7A47-AE05-7BA75DAA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7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657</xdr:col>
      <xdr:colOff>0</xdr:colOff>
      <xdr:row>11</xdr:row>
      <xdr:rowOff>0</xdr:rowOff>
    </xdr:from>
    <xdr:ext cx="1082167" cy="1502791"/>
    <xdr:pic>
      <xdr:nvPicPr>
        <xdr:cNvPr id="931" name="Picture 930" descr="1997-98 Fleer - Game Breakers #1 Michael Jordan / Dennis Rodman Front">
          <a:extLst>
            <a:ext uri="{FF2B5EF4-FFF2-40B4-BE49-F238E27FC236}">
              <a16:creationId xmlns:a16="http://schemas.microsoft.com/office/drawing/2014/main" id="{7F9F4967-599B-9B41-9958-85399338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267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25</xdr:row>
      <xdr:rowOff>0</xdr:rowOff>
    </xdr:from>
    <xdr:ext cx="1024128" cy="1234440"/>
    <xdr:pic>
      <xdr:nvPicPr>
        <xdr:cNvPr id="932" name="Picture 931" descr="1997-98 Fleer - Goudey Greats #15GG Antoine Walker Front">
          <a:extLst>
            <a:ext uri="{FF2B5EF4-FFF2-40B4-BE49-F238E27FC236}">
              <a16:creationId xmlns:a16="http://schemas.microsoft.com/office/drawing/2014/main" id="{E6BFD94F-52BA-FE4D-AF11-880E4CC6A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47625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24</xdr:row>
      <xdr:rowOff>0</xdr:rowOff>
    </xdr:from>
    <xdr:ext cx="1024128" cy="1234440"/>
    <xdr:pic>
      <xdr:nvPicPr>
        <xdr:cNvPr id="933" name="Picture 932" descr="1997-98 Fleer - Goudey Greats #14GG Damon Stoudamire Front">
          <a:extLst>
            <a:ext uri="{FF2B5EF4-FFF2-40B4-BE49-F238E27FC236}">
              <a16:creationId xmlns:a16="http://schemas.microsoft.com/office/drawing/2014/main" id="{90094EAE-DC8E-C644-AB3B-FFC9796B2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45720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23</xdr:row>
      <xdr:rowOff>0</xdr:rowOff>
    </xdr:from>
    <xdr:ext cx="1024128" cy="1234440"/>
    <xdr:pic>
      <xdr:nvPicPr>
        <xdr:cNvPr id="934" name="Picture 933" descr="1997-98 Fleer - Goudey Greats #13GG John Stockton Front">
          <a:extLst>
            <a:ext uri="{FF2B5EF4-FFF2-40B4-BE49-F238E27FC236}">
              <a16:creationId xmlns:a16="http://schemas.microsoft.com/office/drawing/2014/main" id="{9AE9EEA1-E236-2045-815A-10148FC2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43815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22</xdr:row>
      <xdr:rowOff>0</xdr:rowOff>
    </xdr:from>
    <xdr:ext cx="1024128" cy="1234440"/>
    <xdr:pic>
      <xdr:nvPicPr>
        <xdr:cNvPr id="935" name="Picture 934" descr="1997-98 Fleer - Goudey Greats #12GG Joe Smith Front">
          <a:extLst>
            <a:ext uri="{FF2B5EF4-FFF2-40B4-BE49-F238E27FC236}">
              <a16:creationId xmlns:a16="http://schemas.microsoft.com/office/drawing/2014/main" id="{4725DC0F-7EC3-4047-943A-2C8CA5D9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41910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21</xdr:row>
      <xdr:rowOff>0</xdr:rowOff>
    </xdr:from>
    <xdr:ext cx="1024128" cy="1234440"/>
    <xdr:pic>
      <xdr:nvPicPr>
        <xdr:cNvPr id="936" name="Picture 935" descr="1997-98 Fleer - Goudey Greats #11GG David Robinson Front">
          <a:extLst>
            <a:ext uri="{FF2B5EF4-FFF2-40B4-BE49-F238E27FC236}">
              <a16:creationId xmlns:a16="http://schemas.microsoft.com/office/drawing/2014/main" id="{78D54B51-9974-FF4E-BC6C-8C4B62F4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40005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20</xdr:row>
      <xdr:rowOff>0</xdr:rowOff>
    </xdr:from>
    <xdr:ext cx="1024128" cy="1234440"/>
    <xdr:pic>
      <xdr:nvPicPr>
        <xdr:cNvPr id="937" name="Picture 936" descr="1997-98 Fleer - Goudey Greats #10GG Scottie Pippen Front">
          <a:extLst>
            <a:ext uri="{FF2B5EF4-FFF2-40B4-BE49-F238E27FC236}">
              <a16:creationId xmlns:a16="http://schemas.microsoft.com/office/drawing/2014/main" id="{4E1FFDD9-8F25-444D-905A-FF789449F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38100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19</xdr:row>
      <xdr:rowOff>0</xdr:rowOff>
    </xdr:from>
    <xdr:ext cx="1024128" cy="1234440"/>
    <xdr:pic>
      <xdr:nvPicPr>
        <xdr:cNvPr id="938" name="Picture 937" descr="1997-98 Fleer - Goudey Greats #9GG Gary Payton Front">
          <a:extLst>
            <a:ext uri="{FF2B5EF4-FFF2-40B4-BE49-F238E27FC236}">
              <a16:creationId xmlns:a16="http://schemas.microsoft.com/office/drawing/2014/main" id="{85A3197E-D314-B54F-9057-556FB64A6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36195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18</xdr:row>
      <xdr:rowOff>0</xdr:rowOff>
    </xdr:from>
    <xdr:ext cx="1024128" cy="1234440"/>
    <xdr:pic>
      <xdr:nvPicPr>
        <xdr:cNvPr id="939" name="Picture 938" descr="1997-98 Fleer - Goudey Greats #8GG Shaquille O'Neal Front">
          <a:extLst>
            <a:ext uri="{FF2B5EF4-FFF2-40B4-BE49-F238E27FC236}">
              <a16:creationId xmlns:a16="http://schemas.microsoft.com/office/drawing/2014/main" id="{C712DBBA-4061-634C-9221-8E3A8A13C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34290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17</xdr:row>
      <xdr:rowOff>0</xdr:rowOff>
    </xdr:from>
    <xdr:ext cx="1024128" cy="1234440"/>
    <xdr:pic>
      <xdr:nvPicPr>
        <xdr:cNvPr id="940" name="Picture 939" descr="1997-98 Fleer - Goudey Greats #7GG Alonzo Mourning Front">
          <a:extLst>
            <a:ext uri="{FF2B5EF4-FFF2-40B4-BE49-F238E27FC236}">
              <a16:creationId xmlns:a16="http://schemas.microsoft.com/office/drawing/2014/main" id="{9CDCE9BA-2EBE-2D41-B60F-3EF866095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32385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16</xdr:row>
      <xdr:rowOff>0</xdr:rowOff>
    </xdr:from>
    <xdr:ext cx="1024128" cy="1234440"/>
    <xdr:pic>
      <xdr:nvPicPr>
        <xdr:cNvPr id="941" name="Picture 940" descr="1997-98 Fleer - Goudey Greats #6GG Stephon Marbury Front">
          <a:extLst>
            <a:ext uri="{FF2B5EF4-FFF2-40B4-BE49-F238E27FC236}">
              <a16:creationId xmlns:a16="http://schemas.microsoft.com/office/drawing/2014/main" id="{32F1A314-F1A1-1946-9C99-336EE73F8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30480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15</xdr:row>
      <xdr:rowOff>0</xdr:rowOff>
    </xdr:from>
    <xdr:ext cx="1024128" cy="1234440"/>
    <xdr:pic>
      <xdr:nvPicPr>
        <xdr:cNvPr id="942" name="Picture 941" descr="1997-98 Fleer - Goudey Greats #5GG Grant Hill Front">
          <a:extLst>
            <a:ext uri="{FF2B5EF4-FFF2-40B4-BE49-F238E27FC236}">
              <a16:creationId xmlns:a16="http://schemas.microsoft.com/office/drawing/2014/main" id="{E097BB3B-A541-3549-931D-D7268B4A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28575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14</xdr:row>
      <xdr:rowOff>0</xdr:rowOff>
    </xdr:from>
    <xdr:ext cx="1024128" cy="1234440"/>
    <xdr:pic>
      <xdr:nvPicPr>
        <xdr:cNvPr id="943" name="Picture 942" descr="1997-98 Fleer - Goudey Greats #4GG Anfernee Hardaway Front">
          <a:extLst>
            <a:ext uri="{FF2B5EF4-FFF2-40B4-BE49-F238E27FC236}">
              <a16:creationId xmlns:a16="http://schemas.microsoft.com/office/drawing/2014/main" id="{0889750A-565E-3247-A957-F1D42C039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26670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13</xdr:row>
      <xdr:rowOff>0</xdr:rowOff>
    </xdr:from>
    <xdr:ext cx="1024128" cy="1234440"/>
    <xdr:pic>
      <xdr:nvPicPr>
        <xdr:cNvPr id="944" name="Picture 943" descr="1997-98 Fleer - Goudey Greats #3GG Patrick Ewing Front">
          <a:extLst>
            <a:ext uri="{FF2B5EF4-FFF2-40B4-BE49-F238E27FC236}">
              <a16:creationId xmlns:a16="http://schemas.microsoft.com/office/drawing/2014/main" id="{EB7131BA-C2EB-9844-81D3-6BCF8ED2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24765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12</xdr:row>
      <xdr:rowOff>0</xdr:rowOff>
    </xdr:from>
    <xdr:ext cx="1024128" cy="1234440"/>
    <xdr:pic>
      <xdr:nvPicPr>
        <xdr:cNvPr id="945" name="Picture 944" descr="1997-98 Fleer - Goudey Greats #2GG Clyde Drexler Front">
          <a:extLst>
            <a:ext uri="{FF2B5EF4-FFF2-40B4-BE49-F238E27FC236}">
              <a16:creationId xmlns:a16="http://schemas.microsoft.com/office/drawing/2014/main" id="{835CC723-01A1-6840-B581-33DF7784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22860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756</xdr:col>
      <xdr:colOff>0</xdr:colOff>
      <xdr:row>11</xdr:row>
      <xdr:rowOff>0</xdr:rowOff>
    </xdr:from>
    <xdr:ext cx="1024128" cy="1234440"/>
    <xdr:pic>
      <xdr:nvPicPr>
        <xdr:cNvPr id="946" name="Picture 945" descr="1997-98 Fleer - Goudey Greats #1GG Ray Allen Front">
          <a:extLst>
            <a:ext uri="{FF2B5EF4-FFF2-40B4-BE49-F238E27FC236}">
              <a16:creationId xmlns:a16="http://schemas.microsoft.com/office/drawing/2014/main" id="{459BA2B2-0EE1-3A42-95D7-351737D7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3600" y="2095500"/>
          <a:ext cx="1024128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30</xdr:row>
      <xdr:rowOff>0</xdr:rowOff>
    </xdr:from>
    <xdr:ext cx="1082167" cy="1502791"/>
    <xdr:pic>
      <xdr:nvPicPr>
        <xdr:cNvPr id="947" name="Picture 946" descr="1997-98 Fleer - Soaring Stars #20SS Chris Webber Front">
          <a:extLst>
            <a:ext uri="{FF2B5EF4-FFF2-40B4-BE49-F238E27FC236}">
              <a16:creationId xmlns:a16="http://schemas.microsoft.com/office/drawing/2014/main" id="{800824C1-AD99-9248-A3BC-38005B4C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-1</xdr:colOff>
      <xdr:row>29</xdr:row>
      <xdr:rowOff>0</xdr:rowOff>
    </xdr:from>
    <xdr:ext cx="1082167" cy="1502791"/>
    <xdr:pic>
      <xdr:nvPicPr>
        <xdr:cNvPr id="948" name="Picture 947" descr="1997-98 Fleer - Soaring Stars #19SS Antoine Walker Front">
          <a:extLst>
            <a:ext uri="{FF2B5EF4-FFF2-40B4-BE49-F238E27FC236}">
              <a16:creationId xmlns:a16="http://schemas.microsoft.com/office/drawing/2014/main" id="{A4491DB1-35CB-9D40-84AD-09F6CEB49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399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-1</xdr:colOff>
      <xdr:row>28</xdr:row>
      <xdr:rowOff>0</xdr:rowOff>
    </xdr:from>
    <xdr:ext cx="1082167" cy="1502791"/>
    <xdr:pic>
      <xdr:nvPicPr>
        <xdr:cNvPr id="949" name="Picture 948" descr="1997-98 Fleer - Soaring Stars #18SS Jerry Stackhouse Front">
          <a:extLst>
            <a:ext uri="{FF2B5EF4-FFF2-40B4-BE49-F238E27FC236}">
              <a16:creationId xmlns:a16="http://schemas.microsoft.com/office/drawing/2014/main" id="{FD0564CD-8FE8-0B47-BC83-D390DED72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399" y="533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-1</xdr:colOff>
      <xdr:row>27</xdr:row>
      <xdr:rowOff>0</xdr:rowOff>
    </xdr:from>
    <xdr:ext cx="1082167" cy="1502791"/>
    <xdr:pic>
      <xdr:nvPicPr>
        <xdr:cNvPr id="950" name="Picture 949" descr="1997-98 Fleer - Soaring Stars #17SS Latrell Sprewell Front">
          <a:extLst>
            <a:ext uri="{FF2B5EF4-FFF2-40B4-BE49-F238E27FC236}">
              <a16:creationId xmlns:a16="http://schemas.microsoft.com/office/drawing/2014/main" id="{D68614E5-EFA2-3B42-970C-A7EC3687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399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26</xdr:row>
      <xdr:rowOff>0</xdr:rowOff>
    </xdr:from>
    <xdr:ext cx="1082167" cy="1502791"/>
    <xdr:pic>
      <xdr:nvPicPr>
        <xdr:cNvPr id="951" name="Picture 950" descr="1997-98 Fleer - Soaring Stars #16SS Mitch Richmond Front">
          <a:extLst>
            <a:ext uri="{FF2B5EF4-FFF2-40B4-BE49-F238E27FC236}">
              <a16:creationId xmlns:a16="http://schemas.microsoft.com/office/drawing/2014/main" id="{A62DCFBD-49E2-204B-AA62-D9AD6290A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495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-1</xdr:colOff>
      <xdr:row>25</xdr:row>
      <xdr:rowOff>0</xdr:rowOff>
    </xdr:from>
    <xdr:ext cx="1082167" cy="1502791"/>
    <xdr:pic>
      <xdr:nvPicPr>
        <xdr:cNvPr id="952" name="Picture 951" descr="1997-98 Fleer - Soaring Stars #15SS Glen Rice Front">
          <a:extLst>
            <a:ext uri="{FF2B5EF4-FFF2-40B4-BE49-F238E27FC236}">
              <a16:creationId xmlns:a16="http://schemas.microsoft.com/office/drawing/2014/main" id="{711F47C7-D35F-E94A-9FBB-2840E3EF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399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24</xdr:row>
      <xdr:rowOff>0</xdr:rowOff>
    </xdr:from>
    <xdr:ext cx="1082167" cy="1502791"/>
    <xdr:pic>
      <xdr:nvPicPr>
        <xdr:cNvPr id="953" name="Picture 952" descr="1997-98 Fleer - Soaring Stars #14SS Antonio McDyess Front">
          <a:extLst>
            <a:ext uri="{FF2B5EF4-FFF2-40B4-BE49-F238E27FC236}">
              <a16:creationId xmlns:a16="http://schemas.microsoft.com/office/drawing/2014/main" id="{2831694A-82A7-C243-9BF9-E09F5F59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23</xdr:row>
      <xdr:rowOff>0</xdr:rowOff>
    </xdr:from>
    <xdr:ext cx="1082167" cy="1502791"/>
    <xdr:pic>
      <xdr:nvPicPr>
        <xdr:cNvPr id="954" name="Picture 953" descr="1997-98 Fleer - Soaring Stars #13SS Karl Malone Front">
          <a:extLst>
            <a:ext uri="{FF2B5EF4-FFF2-40B4-BE49-F238E27FC236}">
              <a16:creationId xmlns:a16="http://schemas.microsoft.com/office/drawing/2014/main" id="{F88767B4-3A20-D64A-B250-F3A0ACD5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22</xdr:row>
      <xdr:rowOff>0</xdr:rowOff>
    </xdr:from>
    <xdr:ext cx="1082167" cy="1502791"/>
    <xdr:pic>
      <xdr:nvPicPr>
        <xdr:cNvPr id="955" name="Picture 954" descr="1997-98 Fleer - Soaring Stars #12SS Kerry Kittles Front">
          <a:extLst>
            <a:ext uri="{FF2B5EF4-FFF2-40B4-BE49-F238E27FC236}">
              <a16:creationId xmlns:a16="http://schemas.microsoft.com/office/drawing/2014/main" id="{9574C46C-A807-0F43-86FE-C102D3ED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21</xdr:row>
      <xdr:rowOff>0</xdr:rowOff>
    </xdr:from>
    <xdr:ext cx="1082167" cy="1502791"/>
    <xdr:pic>
      <xdr:nvPicPr>
        <xdr:cNvPr id="956" name="Picture 955" descr="1997-98 Fleer - Soaring Stars #11SS Jason Kidd Front">
          <a:extLst>
            <a:ext uri="{FF2B5EF4-FFF2-40B4-BE49-F238E27FC236}">
              <a16:creationId xmlns:a16="http://schemas.microsoft.com/office/drawing/2014/main" id="{927B49AC-B217-2643-9C3E-6A7410490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20</xdr:row>
      <xdr:rowOff>0</xdr:rowOff>
    </xdr:from>
    <xdr:ext cx="1082167" cy="1502791"/>
    <xdr:pic>
      <xdr:nvPicPr>
        <xdr:cNvPr id="957" name="Picture 956" descr="1997-98 Fleer - Soaring Stars #10SS Shawn Kemp Front">
          <a:extLst>
            <a:ext uri="{FF2B5EF4-FFF2-40B4-BE49-F238E27FC236}">
              <a16:creationId xmlns:a16="http://schemas.microsoft.com/office/drawing/2014/main" id="{C0E79973-C948-2148-9E9D-62E7181E5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19</xdr:row>
      <xdr:rowOff>0</xdr:rowOff>
    </xdr:from>
    <xdr:ext cx="1082167" cy="1502791"/>
    <xdr:pic>
      <xdr:nvPicPr>
        <xdr:cNvPr id="958" name="Picture 957" descr="1997-98 Fleer - Soaring Stars #9SS Michael Jordan Front">
          <a:extLst>
            <a:ext uri="{FF2B5EF4-FFF2-40B4-BE49-F238E27FC236}">
              <a16:creationId xmlns:a16="http://schemas.microsoft.com/office/drawing/2014/main" id="{3859D9AF-AD6E-7440-9573-4F1772EE8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-1</xdr:colOff>
      <xdr:row>18</xdr:row>
      <xdr:rowOff>0</xdr:rowOff>
    </xdr:from>
    <xdr:ext cx="1082167" cy="1502791"/>
    <xdr:pic>
      <xdr:nvPicPr>
        <xdr:cNvPr id="959" name="Picture 958" descr="1997-98 Fleer - Soaring Stars #8SS Eddie Jones Front">
          <a:extLst>
            <a:ext uri="{FF2B5EF4-FFF2-40B4-BE49-F238E27FC236}">
              <a16:creationId xmlns:a16="http://schemas.microsoft.com/office/drawing/2014/main" id="{A3F889F3-91AD-514B-8A44-5CC8D6FAC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399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17</xdr:row>
      <xdr:rowOff>0</xdr:rowOff>
    </xdr:from>
    <xdr:ext cx="1082167" cy="1502791"/>
    <xdr:pic>
      <xdr:nvPicPr>
        <xdr:cNvPr id="960" name="Picture 959" descr="1997-98 Fleer - Soaring Stars #7SS Tim Hardaway Front">
          <a:extLst>
            <a:ext uri="{FF2B5EF4-FFF2-40B4-BE49-F238E27FC236}">
              <a16:creationId xmlns:a16="http://schemas.microsoft.com/office/drawing/2014/main" id="{B0D537E8-196A-0C40-A1E4-3936E788A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-1</xdr:colOff>
      <xdr:row>16</xdr:row>
      <xdr:rowOff>0</xdr:rowOff>
    </xdr:from>
    <xdr:ext cx="1082167" cy="1502791"/>
    <xdr:pic>
      <xdr:nvPicPr>
        <xdr:cNvPr id="961" name="Picture 960" descr="1997-98 Fleer - Soaring Stars #6SS Kevin Garnett Front">
          <a:extLst>
            <a:ext uri="{FF2B5EF4-FFF2-40B4-BE49-F238E27FC236}">
              <a16:creationId xmlns:a16="http://schemas.microsoft.com/office/drawing/2014/main" id="{9EF4FD06-253A-6F47-9C97-8D0E7FAF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3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15</xdr:row>
      <xdr:rowOff>0</xdr:rowOff>
    </xdr:from>
    <xdr:ext cx="1082167" cy="1502791"/>
    <xdr:pic>
      <xdr:nvPicPr>
        <xdr:cNvPr id="962" name="Picture 961" descr="1997-98 Fleer - Soaring Stars #5SS Marcus Camby Front">
          <a:extLst>
            <a:ext uri="{FF2B5EF4-FFF2-40B4-BE49-F238E27FC236}">
              <a16:creationId xmlns:a16="http://schemas.microsoft.com/office/drawing/2014/main" id="{6B13011D-C964-584F-8329-BD644AB3E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14</xdr:row>
      <xdr:rowOff>0</xdr:rowOff>
    </xdr:from>
    <xdr:ext cx="1082167" cy="1502791"/>
    <xdr:pic>
      <xdr:nvPicPr>
        <xdr:cNvPr id="963" name="Picture 962" descr="1997-98 Fleer - Soaring Stars #4SS Kobe Bryant Front">
          <a:extLst>
            <a:ext uri="{FF2B5EF4-FFF2-40B4-BE49-F238E27FC236}">
              <a16:creationId xmlns:a16="http://schemas.microsoft.com/office/drawing/2014/main" id="{FA79944F-6E4E-C94E-8BE1-38BA9D546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0</xdr:colOff>
      <xdr:row>13</xdr:row>
      <xdr:rowOff>0</xdr:rowOff>
    </xdr:from>
    <xdr:ext cx="1082167" cy="1502791"/>
    <xdr:pic>
      <xdr:nvPicPr>
        <xdr:cNvPr id="964" name="Picture 963" descr="1997-98 Fleer - Soaring Stars #3SS Charles Barkley Front">
          <a:extLst>
            <a:ext uri="{FF2B5EF4-FFF2-40B4-BE49-F238E27FC236}">
              <a16:creationId xmlns:a16="http://schemas.microsoft.com/office/drawing/2014/main" id="{84AE9970-45A2-0E41-9D17-60D760AF7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1</xdr:colOff>
      <xdr:row>12</xdr:row>
      <xdr:rowOff>0</xdr:rowOff>
    </xdr:from>
    <xdr:ext cx="1082167" cy="1502791"/>
    <xdr:pic>
      <xdr:nvPicPr>
        <xdr:cNvPr id="965" name="Picture 964" descr="1997-98 Fleer - Soaring Stars #2SS Ray Allen Front">
          <a:extLst>
            <a:ext uri="{FF2B5EF4-FFF2-40B4-BE49-F238E27FC236}">
              <a16:creationId xmlns:a16="http://schemas.microsoft.com/office/drawing/2014/main" id="{831A9549-C116-6F46-A2B2-8323AB07A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401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684</xdr:col>
      <xdr:colOff>-1</xdr:colOff>
      <xdr:row>11</xdr:row>
      <xdr:rowOff>0</xdr:rowOff>
    </xdr:from>
    <xdr:ext cx="1082167" cy="1502791"/>
    <xdr:pic>
      <xdr:nvPicPr>
        <xdr:cNvPr id="966" name="Picture 965" descr="1997-98 Fleer - Soaring Stars #1SS Shareef Abdur-Rahim Front">
          <a:extLst>
            <a:ext uri="{FF2B5EF4-FFF2-40B4-BE49-F238E27FC236}">
              <a16:creationId xmlns:a16="http://schemas.microsoft.com/office/drawing/2014/main" id="{B08CC2BD-13CE-6E43-8057-3F682A6F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03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30</xdr:row>
      <xdr:rowOff>0</xdr:rowOff>
    </xdr:from>
    <xdr:ext cx="1082167" cy="1502791"/>
    <xdr:pic>
      <xdr:nvPicPr>
        <xdr:cNvPr id="967" name="Picture 966" descr="1997-98 Fleer - High Flying Soaring Stars #20 HFSS Chris Webber Front">
          <a:extLst>
            <a:ext uri="{FF2B5EF4-FFF2-40B4-BE49-F238E27FC236}">
              <a16:creationId xmlns:a16="http://schemas.microsoft.com/office/drawing/2014/main" id="{B38BD066-F40E-F446-824C-34CFDD5E9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29</xdr:row>
      <xdr:rowOff>0</xdr:rowOff>
    </xdr:from>
    <xdr:ext cx="1082167" cy="1502791"/>
    <xdr:pic>
      <xdr:nvPicPr>
        <xdr:cNvPr id="968" name="Picture 967" descr="1997-98 Fleer - High Flying Soaring Stars #19 HFSS Antoine Walker Front">
          <a:extLst>
            <a:ext uri="{FF2B5EF4-FFF2-40B4-BE49-F238E27FC236}">
              <a16:creationId xmlns:a16="http://schemas.microsoft.com/office/drawing/2014/main" id="{B1D23D9C-5BD0-7B4B-B72B-9956F6DEC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-1</xdr:colOff>
      <xdr:row>28</xdr:row>
      <xdr:rowOff>0</xdr:rowOff>
    </xdr:from>
    <xdr:ext cx="1082167" cy="1502791"/>
    <xdr:pic>
      <xdr:nvPicPr>
        <xdr:cNvPr id="969" name="Picture 968" descr="1997-98 Fleer - High Flying Soaring Stars #18 HFSS Jerry Stackhouse Front">
          <a:extLst>
            <a:ext uri="{FF2B5EF4-FFF2-40B4-BE49-F238E27FC236}">
              <a16:creationId xmlns:a16="http://schemas.microsoft.com/office/drawing/2014/main" id="{11A9F1B8-074C-0348-9DCB-FD046683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299" y="533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27</xdr:row>
      <xdr:rowOff>0</xdr:rowOff>
    </xdr:from>
    <xdr:ext cx="1082167" cy="1502791"/>
    <xdr:pic>
      <xdr:nvPicPr>
        <xdr:cNvPr id="970" name="Picture 969" descr="1997-98 Fleer - High Flying Soaring Stars #17 HFSS Latrell Sprewell Front">
          <a:extLst>
            <a:ext uri="{FF2B5EF4-FFF2-40B4-BE49-F238E27FC236}">
              <a16:creationId xmlns:a16="http://schemas.microsoft.com/office/drawing/2014/main" id="{591E095F-2684-E148-B222-C37B7A9C9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-1</xdr:colOff>
      <xdr:row>26</xdr:row>
      <xdr:rowOff>0</xdr:rowOff>
    </xdr:from>
    <xdr:ext cx="1082167" cy="1502791"/>
    <xdr:pic>
      <xdr:nvPicPr>
        <xdr:cNvPr id="971" name="Picture 970" descr="1997-98 Fleer - High Flying Soaring Stars #16 HFSS Mitch Richmond Front">
          <a:extLst>
            <a:ext uri="{FF2B5EF4-FFF2-40B4-BE49-F238E27FC236}">
              <a16:creationId xmlns:a16="http://schemas.microsoft.com/office/drawing/2014/main" id="{1F08BB98-6EBF-A94D-B437-1B2CC45D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299" y="495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25</xdr:row>
      <xdr:rowOff>0</xdr:rowOff>
    </xdr:from>
    <xdr:ext cx="1082167" cy="1502791"/>
    <xdr:pic>
      <xdr:nvPicPr>
        <xdr:cNvPr id="972" name="Picture 971" descr="1997-98 Fleer - High Flying Soaring Stars #15 HFSS Glen Rice Front">
          <a:extLst>
            <a:ext uri="{FF2B5EF4-FFF2-40B4-BE49-F238E27FC236}">
              <a16:creationId xmlns:a16="http://schemas.microsoft.com/office/drawing/2014/main" id="{434A3CBD-3456-D14D-9549-F65B5A2B2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24</xdr:row>
      <xdr:rowOff>0</xdr:rowOff>
    </xdr:from>
    <xdr:ext cx="1082167" cy="1502791"/>
    <xdr:pic>
      <xdr:nvPicPr>
        <xdr:cNvPr id="973" name="Picture 972" descr="1997-98 Fleer - High Flying Soaring Stars #14 HFSS Antonio McDyess Front">
          <a:extLst>
            <a:ext uri="{FF2B5EF4-FFF2-40B4-BE49-F238E27FC236}">
              <a16:creationId xmlns:a16="http://schemas.microsoft.com/office/drawing/2014/main" id="{9C2FA4CB-791E-D34B-8E5A-77D8D245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23</xdr:row>
      <xdr:rowOff>0</xdr:rowOff>
    </xdr:from>
    <xdr:ext cx="1082167" cy="1502791"/>
    <xdr:pic>
      <xdr:nvPicPr>
        <xdr:cNvPr id="974" name="Picture 973" descr="1997-98 Fleer - High Flying Soaring Stars #13 HFSS Karl Malone Front">
          <a:extLst>
            <a:ext uri="{FF2B5EF4-FFF2-40B4-BE49-F238E27FC236}">
              <a16:creationId xmlns:a16="http://schemas.microsoft.com/office/drawing/2014/main" id="{BE82AB3C-751E-4E41-9556-D5F6B3387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-1</xdr:colOff>
      <xdr:row>22</xdr:row>
      <xdr:rowOff>0</xdr:rowOff>
    </xdr:from>
    <xdr:ext cx="1082167" cy="1502791"/>
    <xdr:pic>
      <xdr:nvPicPr>
        <xdr:cNvPr id="975" name="Picture 974" descr="1997-98 Fleer - High Flying Soaring Stars #12 HFSS Kerry Kittles Front">
          <a:extLst>
            <a:ext uri="{FF2B5EF4-FFF2-40B4-BE49-F238E27FC236}">
              <a16:creationId xmlns:a16="http://schemas.microsoft.com/office/drawing/2014/main" id="{575369DE-AE9E-D64D-BCA8-D719346C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299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21</xdr:row>
      <xdr:rowOff>0</xdr:rowOff>
    </xdr:from>
    <xdr:ext cx="1082167" cy="1502791"/>
    <xdr:pic>
      <xdr:nvPicPr>
        <xdr:cNvPr id="976" name="Picture 975" descr="1997-98 Fleer - High Flying Soaring Stars #11 HFSS Jason Kidd Front">
          <a:extLst>
            <a:ext uri="{FF2B5EF4-FFF2-40B4-BE49-F238E27FC236}">
              <a16:creationId xmlns:a16="http://schemas.microsoft.com/office/drawing/2014/main" id="{4DD4BC0C-1533-284C-9655-703AB051F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20</xdr:row>
      <xdr:rowOff>0</xdr:rowOff>
    </xdr:from>
    <xdr:ext cx="1082167" cy="1502791"/>
    <xdr:pic>
      <xdr:nvPicPr>
        <xdr:cNvPr id="977" name="Picture 976" descr="1997-98 Fleer - High Flying Soaring Stars #10 HFSS Shawn Kemp Front">
          <a:extLst>
            <a:ext uri="{FF2B5EF4-FFF2-40B4-BE49-F238E27FC236}">
              <a16:creationId xmlns:a16="http://schemas.microsoft.com/office/drawing/2014/main" id="{A02611EF-0593-3947-96E3-A99164A1F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19</xdr:row>
      <xdr:rowOff>0</xdr:rowOff>
    </xdr:from>
    <xdr:ext cx="1082167" cy="1502791"/>
    <xdr:pic>
      <xdr:nvPicPr>
        <xdr:cNvPr id="978" name="Picture 977" descr="1997-98 Fleer - High Flying Soaring Stars #9 HFSS Michael Jordan Front">
          <a:extLst>
            <a:ext uri="{FF2B5EF4-FFF2-40B4-BE49-F238E27FC236}">
              <a16:creationId xmlns:a16="http://schemas.microsoft.com/office/drawing/2014/main" id="{FF90EB79-668B-B041-8581-D4728404B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18</xdr:row>
      <xdr:rowOff>0</xdr:rowOff>
    </xdr:from>
    <xdr:ext cx="1082167" cy="1502791"/>
    <xdr:pic>
      <xdr:nvPicPr>
        <xdr:cNvPr id="979" name="Picture 978" descr="1997-98 Fleer - High Flying Soaring Stars #8 HFSS Eddie Jones Front">
          <a:extLst>
            <a:ext uri="{FF2B5EF4-FFF2-40B4-BE49-F238E27FC236}">
              <a16:creationId xmlns:a16="http://schemas.microsoft.com/office/drawing/2014/main" id="{60BB0ABB-0F95-3742-B931-38C19E2C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17</xdr:row>
      <xdr:rowOff>0</xdr:rowOff>
    </xdr:from>
    <xdr:ext cx="1082167" cy="1502791"/>
    <xdr:pic>
      <xdr:nvPicPr>
        <xdr:cNvPr id="980" name="Picture 979" descr="1997-98 Fleer - High Flying Soaring Stars #7 HFSS Tim Hardaway Front">
          <a:extLst>
            <a:ext uri="{FF2B5EF4-FFF2-40B4-BE49-F238E27FC236}">
              <a16:creationId xmlns:a16="http://schemas.microsoft.com/office/drawing/2014/main" id="{739B0694-3C1F-D84C-8496-9F0F0E58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-1</xdr:colOff>
      <xdr:row>16</xdr:row>
      <xdr:rowOff>0</xdr:rowOff>
    </xdr:from>
    <xdr:ext cx="1082167" cy="1502791"/>
    <xdr:pic>
      <xdr:nvPicPr>
        <xdr:cNvPr id="981" name="Picture 980" descr="1997-98 Fleer - High Flying Soaring Stars #6 HFSS Kevin Garnett Front">
          <a:extLst>
            <a:ext uri="{FF2B5EF4-FFF2-40B4-BE49-F238E27FC236}">
              <a16:creationId xmlns:a16="http://schemas.microsoft.com/office/drawing/2014/main" id="{6ECA1087-E5D1-6C40-BB28-C253DB62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2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-1</xdr:colOff>
      <xdr:row>15</xdr:row>
      <xdr:rowOff>0</xdr:rowOff>
    </xdr:from>
    <xdr:ext cx="1082167" cy="1502791"/>
    <xdr:pic>
      <xdr:nvPicPr>
        <xdr:cNvPr id="982" name="Picture 981" descr="1997-98 Fleer - High Flying Soaring Stars #5 HFSS Marcus Camby Front">
          <a:extLst>
            <a:ext uri="{FF2B5EF4-FFF2-40B4-BE49-F238E27FC236}">
              <a16:creationId xmlns:a16="http://schemas.microsoft.com/office/drawing/2014/main" id="{36422E05-A12D-8D41-952E-E69BDE2D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2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14</xdr:row>
      <xdr:rowOff>0</xdr:rowOff>
    </xdr:from>
    <xdr:ext cx="1082167" cy="1502791"/>
    <xdr:pic>
      <xdr:nvPicPr>
        <xdr:cNvPr id="983" name="Picture 982" descr="1997-98 Fleer - High Flying Soaring Stars #4 HFSS Kobe Bryant Front">
          <a:extLst>
            <a:ext uri="{FF2B5EF4-FFF2-40B4-BE49-F238E27FC236}">
              <a16:creationId xmlns:a16="http://schemas.microsoft.com/office/drawing/2014/main" id="{D8A72D6E-1294-174E-9171-ABD3DCB5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13</xdr:row>
      <xdr:rowOff>0</xdr:rowOff>
    </xdr:from>
    <xdr:ext cx="1082167" cy="1502791"/>
    <xdr:pic>
      <xdr:nvPicPr>
        <xdr:cNvPr id="984" name="Picture 983" descr="1997-98 Fleer - High Flying Soaring Stars #3 HFSS Charles Barkley Front">
          <a:extLst>
            <a:ext uri="{FF2B5EF4-FFF2-40B4-BE49-F238E27FC236}">
              <a16:creationId xmlns:a16="http://schemas.microsoft.com/office/drawing/2014/main" id="{A33D59DF-0144-D04F-8008-0232F7D0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12</xdr:row>
      <xdr:rowOff>0</xdr:rowOff>
    </xdr:from>
    <xdr:ext cx="1082167" cy="1502791"/>
    <xdr:pic>
      <xdr:nvPicPr>
        <xdr:cNvPr id="985" name="Picture 984" descr="1997-98 Fleer - High Flying Soaring Stars #2 HFSS Ray Allen Front">
          <a:extLst>
            <a:ext uri="{FF2B5EF4-FFF2-40B4-BE49-F238E27FC236}">
              <a16:creationId xmlns:a16="http://schemas.microsoft.com/office/drawing/2014/main" id="{26AF9287-250C-0146-90B5-945FC495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693</xdr:col>
      <xdr:colOff>0</xdr:colOff>
      <xdr:row>11</xdr:row>
      <xdr:rowOff>0</xdr:rowOff>
    </xdr:from>
    <xdr:ext cx="1082167" cy="1502791"/>
    <xdr:pic>
      <xdr:nvPicPr>
        <xdr:cNvPr id="986" name="Picture 985" descr="1997-98 Fleer - High Flying Soaring Stars #1 HFSS Shareef Abdur-Rahim Front">
          <a:extLst>
            <a:ext uri="{FF2B5EF4-FFF2-40B4-BE49-F238E27FC236}">
              <a16:creationId xmlns:a16="http://schemas.microsoft.com/office/drawing/2014/main" id="{7C5B8FCA-8727-3F4B-8BDD-EA8A08E34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583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25</xdr:row>
      <xdr:rowOff>0</xdr:rowOff>
    </xdr:from>
    <xdr:ext cx="1082167" cy="1502791"/>
    <xdr:pic>
      <xdr:nvPicPr>
        <xdr:cNvPr id="987" name="Picture 986" descr="1997-98 Fleer - Key Ingredient #15 Antoine Walker Front">
          <a:extLst>
            <a:ext uri="{FF2B5EF4-FFF2-40B4-BE49-F238E27FC236}">
              <a16:creationId xmlns:a16="http://schemas.microsoft.com/office/drawing/2014/main" id="{5864EAB3-4E23-FE4E-95E9-AFB26D607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-1</xdr:colOff>
      <xdr:row>24</xdr:row>
      <xdr:rowOff>0</xdr:rowOff>
    </xdr:from>
    <xdr:ext cx="1082167" cy="1502791"/>
    <xdr:pic>
      <xdr:nvPicPr>
        <xdr:cNvPr id="988" name="Picture 987" descr="1997-98 Fleer - Key Ingredient #14 Jerry Stackhouse Front">
          <a:extLst>
            <a:ext uri="{FF2B5EF4-FFF2-40B4-BE49-F238E27FC236}">
              <a16:creationId xmlns:a16="http://schemas.microsoft.com/office/drawing/2014/main" id="{0B3BC242-A492-FF4B-89A3-D708D2CDA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199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23</xdr:row>
      <xdr:rowOff>0</xdr:rowOff>
    </xdr:from>
    <xdr:ext cx="1082167" cy="1502791"/>
    <xdr:pic>
      <xdr:nvPicPr>
        <xdr:cNvPr id="989" name="Picture 988" descr="1997-98 Fleer - Key Ingredient #13 Joe Smith Front">
          <a:extLst>
            <a:ext uri="{FF2B5EF4-FFF2-40B4-BE49-F238E27FC236}">
              <a16:creationId xmlns:a16="http://schemas.microsoft.com/office/drawing/2014/main" id="{51BC78D9-032A-AE42-B97D-C056E0CB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22</xdr:row>
      <xdr:rowOff>0</xdr:rowOff>
    </xdr:from>
    <xdr:ext cx="1082167" cy="1502791"/>
    <xdr:pic>
      <xdr:nvPicPr>
        <xdr:cNvPr id="990" name="Picture 989" descr="1997-98 Fleer - Key Ingredient #12 David Robinson Front">
          <a:extLst>
            <a:ext uri="{FF2B5EF4-FFF2-40B4-BE49-F238E27FC236}">
              <a16:creationId xmlns:a16="http://schemas.microsoft.com/office/drawing/2014/main" id="{24E77BB0-C36D-C241-8C5E-9DFEFE84B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21</xdr:row>
      <xdr:rowOff>0</xdr:rowOff>
    </xdr:from>
    <xdr:ext cx="1082167" cy="1502791"/>
    <xdr:pic>
      <xdr:nvPicPr>
        <xdr:cNvPr id="991" name="Picture 990" descr="1997-98 Fleer - Key Ingredient #11 Mitch Richmond Front">
          <a:extLst>
            <a:ext uri="{FF2B5EF4-FFF2-40B4-BE49-F238E27FC236}">
              <a16:creationId xmlns:a16="http://schemas.microsoft.com/office/drawing/2014/main" id="{321FEC25-C8D4-AD46-910C-254546DAE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20</xdr:row>
      <xdr:rowOff>0</xdr:rowOff>
    </xdr:from>
    <xdr:ext cx="1082167" cy="1502791"/>
    <xdr:pic>
      <xdr:nvPicPr>
        <xdr:cNvPr id="992" name="Picture 991" descr="1997-98 Fleer - Key Ingredient #10 Scottie Pippen Front">
          <a:extLst>
            <a:ext uri="{FF2B5EF4-FFF2-40B4-BE49-F238E27FC236}">
              <a16:creationId xmlns:a16="http://schemas.microsoft.com/office/drawing/2014/main" id="{927B3AD8-52D6-9341-8FE2-6810C5FD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765</xdr:col>
      <xdr:colOff>-1</xdr:colOff>
      <xdr:row>20</xdr:row>
      <xdr:rowOff>0</xdr:rowOff>
    </xdr:from>
    <xdr:ext cx="1082167" cy="1502791"/>
    <xdr:pic>
      <xdr:nvPicPr>
        <xdr:cNvPr id="993" name="Picture 992" descr="1997-98 Fleer - Rookie Rewind #10 Antoine Walker Front">
          <a:extLst>
            <a:ext uri="{FF2B5EF4-FFF2-40B4-BE49-F238E27FC236}">
              <a16:creationId xmlns:a16="http://schemas.microsoft.com/office/drawing/2014/main" id="{27E56BEA-718C-564B-8275-007F58E1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21499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765</xdr:col>
      <xdr:colOff>0</xdr:colOff>
      <xdr:row>19</xdr:row>
      <xdr:rowOff>0</xdr:rowOff>
    </xdr:from>
    <xdr:ext cx="1082167" cy="1502791"/>
    <xdr:pic>
      <xdr:nvPicPr>
        <xdr:cNvPr id="994" name="Picture 993" descr="1997-98 Fleer - Rookie Rewind #9 Roy Rogers Front">
          <a:extLst>
            <a:ext uri="{FF2B5EF4-FFF2-40B4-BE49-F238E27FC236}">
              <a16:creationId xmlns:a16="http://schemas.microsoft.com/office/drawing/2014/main" id="{64775EFE-76CA-1741-A4CF-4694BFA8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215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765</xdr:col>
      <xdr:colOff>0</xdr:colOff>
      <xdr:row>18</xdr:row>
      <xdr:rowOff>0</xdr:rowOff>
    </xdr:from>
    <xdr:ext cx="1082167" cy="1502791"/>
    <xdr:pic>
      <xdr:nvPicPr>
        <xdr:cNvPr id="995" name="Picture 994" descr="1997-98 Fleer - Rookie Rewind #8 Stephon Marbury Front">
          <a:extLst>
            <a:ext uri="{FF2B5EF4-FFF2-40B4-BE49-F238E27FC236}">
              <a16:creationId xmlns:a16="http://schemas.microsoft.com/office/drawing/2014/main" id="{476729F3-B629-8344-8B32-B6AD29C75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215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765</xdr:col>
      <xdr:colOff>0</xdr:colOff>
      <xdr:row>17</xdr:row>
      <xdr:rowOff>0</xdr:rowOff>
    </xdr:from>
    <xdr:ext cx="1082167" cy="1502791"/>
    <xdr:pic>
      <xdr:nvPicPr>
        <xdr:cNvPr id="996" name="Picture 995" descr="1997-98 Fleer - Rookie Rewind #7 Matt Maloney Front">
          <a:extLst>
            <a:ext uri="{FF2B5EF4-FFF2-40B4-BE49-F238E27FC236}">
              <a16:creationId xmlns:a16="http://schemas.microsoft.com/office/drawing/2014/main" id="{EC8BC273-BCC0-C246-8426-22E63F477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215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765</xdr:col>
      <xdr:colOff>-1</xdr:colOff>
      <xdr:row>16</xdr:row>
      <xdr:rowOff>0</xdr:rowOff>
    </xdr:from>
    <xdr:ext cx="1082167" cy="1502791"/>
    <xdr:pic>
      <xdr:nvPicPr>
        <xdr:cNvPr id="997" name="Picture 996" descr="1997-98 Fleer - Rookie Rewind #6 Kerry Kittles Front">
          <a:extLst>
            <a:ext uri="{FF2B5EF4-FFF2-40B4-BE49-F238E27FC236}">
              <a16:creationId xmlns:a16="http://schemas.microsoft.com/office/drawing/2014/main" id="{BA4BE9E8-1BC2-C341-A31C-EEC20BA1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214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765</xdr:col>
      <xdr:colOff>0</xdr:colOff>
      <xdr:row>15</xdr:row>
      <xdr:rowOff>0</xdr:rowOff>
    </xdr:from>
    <xdr:ext cx="1082167" cy="1502791"/>
    <xdr:pic>
      <xdr:nvPicPr>
        <xdr:cNvPr id="998" name="Picture 997" descr="1997-98 Fleer - Rookie Rewind #5 Allen Iverson Front">
          <a:extLst>
            <a:ext uri="{FF2B5EF4-FFF2-40B4-BE49-F238E27FC236}">
              <a16:creationId xmlns:a16="http://schemas.microsoft.com/office/drawing/2014/main" id="{AEB67BF6-5BEE-3A40-82C5-B8AAB8AA3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215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765</xdr:col>
      <xdr:colOff>0</xdr:colOff>
      <xdr:row>14</xdr:row>
      <xdr:rowOff>0</xdr:rowOff>
    </xdr:from>
    <xdr:ext cx="1082167" cy="1502791"/>
    <xdr:pic>
      <xdr:nvPicPr>
        <xdr:cNvPr id="999" name="Picture 998" descr="1997-98 Fleer - Rookie Rewind #4 Marcus Camby Front">
          <a:extLst>
            <a:ext uri="{FF2B5EF4-FFF2-40B4-BE49-F238E27FC236}">
              <a16:creationId xmlns:a16="http://schemas.microsoft.com/office/drawing/2014/main" id="{323CC1F6-6D46-9B43-97BC-F06EB7C5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215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765</xdr:col>
      <xdr:colOff>0</xdr:colOff>
      <xdr:row>13</xdr:row>
      <xdr:rowOff>0</xdr:rowOff>
    </xdr:from>
    <xdr:ext cx="1082167" cy="1502791"/>
    <xdr:pic>
      <xdr:nvPicPr>
        <xdr:cNvPr id="1000" name="Picture 999" descr="1997-98 Fleer - Rookie Rewind #3 Kobe Bryant Front">
          <a:extLst>
            <a:ext uri="{FF2B5EF4-FFF2-40B4-BE49-F238E27FC236}">
              <a16:creationId xmlns:a16="http://schemas.microsoft.com/office/drawing/2014/main" id="{CE83DA6C-9F41-9145-8D5B-7F2966ED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215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765</xdr:col>
      <xdr:colOff>0</xdr:colOff>
      <xdr:row>12</xdr:row>
      <xdr:rowOff>0</xdr:rowOff>
    </xdr:from>
    <xdr:ext cx="1082167" cy="1502791"/>
    <xdr:pic>
      <xdr:nvPicPr>
        <xdr:cNvPr id="1001" name="Picture 1000" descr="1997-98 Fleer - Rookie Rewind #2 Ray Allen Front">
          <a:extLst>
            <a:ext uri="{FF2B5EF4-FFF2-40B4-BE49-F238E27FC236}">
              <a16:creationId xmlns:a16="http://schemas.microsoft.com/office/drawing/2014/main" id="{17A28843-17E8-604F-837F-66CCC366E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215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765</xdr:col>
      <xdr:colOff>0</xdr:colOff>
      <xdr:row>11</xdr:row>
      <xdr:rowOff>0</xdr:rowOff>
    </xdr:from>
    <xdr:ext cx="1082167" cy="1502791"/>
    <xdr:pic>
      <xdr:nvPicPr>
        <xdr:cNvPr id="1002" name="Picture 1001" descr="1997-98 Fleer - Rookie Rewind #1 Shareef Abdur-Rahim Front">
          <a:extLst>
            <a:ext uri="{FF2B5EF4-FFF2-40B4-BE49-F238E27FC236}">
              <a16:creationId xmlns:a16="http://schemas.microsoft.com/office/drawing/2014/main" id="{7950BA58-8F3D-D54B-9E7A-7614CF767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215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648</xdr:col>
      <xdr:colOff>0</xdr:colOff>
      <xdr:row>20</xdr:row>
      <xdr:rowOff>0</xdr:rowOff>
    </xdr:from>
    <xdr:ext cx="1082167" cy="1502791"/>
    <xdr:pic>
      <xdr:nvPicPr>
        <xdr:cNvPr id="1003" name="Picture 1002" descr="1997-98 Fleer - Thrill Seekers #10TS Joe Smith Front">
          <a:extLst>
            <a:ext uri="{FF2B5EF4-FFF2-40B4-BE49-F238E27FC236}">
              <a16:creationId xmlns:a16="http://schemas.microsoft.com/office/drawing/2014/main" id="{3609574E-15D5-C447-8CAF-EFE572723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1688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648</xdr:col>
      <xdr:colOff>0</xdr:colOff>
      <xdr:row>19</xdr:row>
      <xdr:rowOff>0</xdr:rowOff>
    </xdr:from>
    <xdr:ext cx="1082167" cy="1502791"/>
    <xdr:pic>
      <xdr:nvPicPr>
        <xdr:cNvPr id="1004" name="Picture 1003" descr="1997-98 Fleer - Thrill Seekers #9TS Dennis Rodman Front">
          <a:extLst>
            <a:ext uri="{FF2B5EF4-FFF2-40B4-BE49-F238E27FC236}">
              <a16:creationId xmlns:a16="http://schemas.microsoft.com/office/drawing/2014/main" id="{A148ACFC-D96A-A44D-BF23-D365E27F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1688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648</xdr:col>
      <xdr:colOff>0</xdr:colOff>
      <xdr:row>18</xdr:row>
      <xdr:rowOff>0</xdr:rowOff>
    </xdr:from>
    <xdr:ext cx="1082167" cy="1502791"/>
    <xdr:pic>
      <xdr:nvPicPr>
        <xdr:cNvPr id="1005" name="Picture 1004" descr="1997-98 Fleer - Thrill Seekers #8TS Stephon Marbury Front">
          <a:extLst>
            <a:ext uri="{FF2B5EF4-FFF2-40B4-BE49-F238E27FC236}">
              <a16:creationId xmlns:a16="http://schemas.microsoft.com/office/drawing/2014/main" id="{8A2A30A6-3C98-0C43-A14B-9A979EF59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1688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648</xdr:col>
      <xdr:colOff>0</xdr:colOff>
      <xdr:row>17</xdr:row>
      <xdr:rowOff>0</xdr:rowOff>
    </xdr:from>
    <xdr:ext cx="1082167" cy="1502791"/>
    <xdr:pic>
      <xdr:nvPicPr>
        <xdr:cNvPr id="1006" name="Picture 1005" descr="1997-98 Fleer - Thrill Seekers #7TS Michael Jordan Front">
          <a:extLst>
            <a:ext uri="{FF2B5EF4-FFF2-40B4-BE49-F238E27FC236}">
              <a16:creationId xmlns:a16="http://schemas.microsoft.com/office/drawing/2014/main" id="{6E71A59B-1A62-2F44-8A7B-BA9559C2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1688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648</xdr:col>
      <xdr:colOff>0</xdr:colOff>
      <xdr:row>16</xdr:row>
      <xdr:rowOff>0</xdr:rowOff>
    </xdr:from>
    <xdr:ext cx="1082167" cy="1502791"/>
    <xdr:pic>
      <xdr:nvPicPr>
        <xdr:cNvPr id="1007" name="Picture 1006" descr="1997-98 Fleer - Thrill Seekers #6TS Allen Iverson Front">
          <a:extLst>
            <a:ext uri="{FF2B5EF4-FFF2-40B4-BE49-F238E27FC236}">
              <a16:creationId xmlns:a16="http://schemas.microsoft.com/office/drawing/2014/main" id="{0BFC8BE9-4973-3D41-8E51-EE23DAB1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1688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648</xdr:col>
      <xdr:colOff>-1</xdr:colOff>
      <xdr:row>15</xdr:row>
      <xdr:rowOff>0</xdr:rowOff>
    </xdr:from>
    <xdr:ext cx="1082167" cy="1502791"/>
    <xdr:pic>
      <xdr:nvPicPr>
        <xdr:cNvPr id="1008" name="Picture 1007" descr="1997-98 Fleer - Thrill Seekers #5TS Grant Hill Front">
          <a:extLst>
            <a:ext uri="{FF2B5EF4-FFF2-40B4-BE49-F238E27FC236}">
              <a16:creationId xmlns:a16="http://schemas.microsoft.com/office/drawing/2014/main" id="{E4A4343B-418D-E642-9FFF-58361C399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1687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648</xdr:col>
      <xdr:colOff>0</xdr:colOff>
      <xdr:row>14</xdr:row>
      <xdr:rowOff>0</xdr:rowOff>
    </xdr:from>
    <xdr:ext cx="1082167" cy="1502791"/>
    <xdr:pic>
      <xdr:nvPicPr>
        <xdr:cNvPr id="1009" name="Picture 1008" descr="1997-98 Fleer - Thrill Seekers #4TS Anfernee Hardaway Front">
          <a:extLst>
            <a:ext uri="{FF2B5EF4-FFF2-40B4-BE49-F238E27FC236}">
              <a16:creationId xmlns:a16="http://schemas.microsoft.com/office/drawing/2014/main" id="{922DB2D6-61DE-8C40-B629-7AC11DDC8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1688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648</xdr:col>
      <xdr:colOff>0</xdr:colOff>
      <xdr:row>13</xdr:row>
      <xdr:rowOff>0</xdr:rowOff>
    </xdr:from>
    <xdr:ext cx="1082167" cy="1502791"/>
    <xdr:pic>
      <xdr:nvPicPr>
        <xdr:cNvPr id="1010" name="Picture 1009" descr="1997-98 Fleer - Thrill Seekers #3TS Tim Duncan Front">
          <a:extLst>
            <a:ext uri="{FF2B5EF4-FFF2-40B4-BE49-F238E27FC236}">
              <a16:creationId xmlns:a16="http://schemas.microsoft.com/office/drawing/2014/main" id="{2A52A1F7-D0C3-8E4F-BE07-563B73E2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1688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648</xdr:col>
      <xdr:colOff>0</xdr:colOff>
      <xdr:row>12</xdr:row>
      <xdr:rowOff>0</xdr:rowOff>
    </xdr:from>
    <xdr:ext cx="1082167" cy="1502791"/>
    <xdr:pic>
      <xdr:nvPicPr>
        <xdr:cNvPr id="1011" name="Picture 1010" descr="1997-98 Fleer - Thrill Seekers #2TS Kobe Bryant Front">
          <a:extLst>
            <a:ext uri="{FF2B5EF4-FFF2-40B4-BE49-F238E27FC236}">
              <a16:creationId xmlns:a16="http://schemas.microsoft.com/office/drawing/2014/main" id="{F318DCB7-0A84-3948-919B-343DEFADA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1688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648</xdr:col>
      <xdr:colOff>-1</xdr:colOff>
      <xdr:row>11</xdr:row>
      <xdr:rowOff>0</xdr:rowOff>
    </xdr:from>
    <xdr:ext cx="1082167" cy="1502791"/>
    <xdr:pic>
      <xdr:nvPicPr>
        <xdr:cNvPr id="1012" name="Picture 1011" descr="1997-98 Fleer - Thrill Seekers #1TS Shareef Abdur-Rahim Front">
          <a:extLst>
            <a:ext uri="{FF2B5EF4-FFF2-40B4-BE49-F238E27FC236}">
              <a16:creationId xmlns:a16="http://schemas.microsoft.com/office/drawing/2014/main" id="{82C6CF62-D041-2241-8FE5-5F902E266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1687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774</xdr:col>
      <xdr:colOff>0</xdr:colOff>
      <xdr:row>20</xdr:row>
      <xdr:rowOff>0</xdr:rowOff>
    </xdr:from>
    <xdr:ext cx="1082167" cy="1502791"/>
    <xdr:pic>
      <xdr:nvPicPr>
        <xdr:cNvPr id="1013" name="Picture 1012" descr="1997-98 Fleer - Rookie Sensations #10RS Keith Van Horn Front">
          <a:extLst>
            <a:ext uri="{FF2B5EF4-FFF2-40B4-BE49-F238E27FC236}">
              <a16:creationId xmlns:a16="http://schemas.microsoft.com/office/drawing/2014/main" id="{FB6DC244-A532-DC4A-8FF5-5F01559DE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794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774</xdr:col>
      <xdr:colOff>0</xdr:colOff>
      <xdr:row>19</xdr:row>
      <xdr:rowOff>0</xdr:rowOff>
    </xdr:from>
    <xdr:ext cx="1082167" cy="1502791"/>
    <xdr:pic>
      <xdr:nvPicPr>
        <xdr:cNvPr id="1014" name="Picture 1013" descr="1997-98 Fleer - Rookie Sensations #9RS Tim Thomas Front">
          <a:extLst>
            <a:ext uri="{FF2B5EF4-FFF2-40B4-BE49-F238E27FC236}">
              <a16:creationId xmlns:a16="http://schemas.microsoft.com/office/drawing/2014/main" id="{D73E9243-2540-B941-A6A9-DBC875DC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794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774</xdr:col>
      <xdr:colOff>0</xdr:colOff>
      <xdr:row>18</xdr:row>
      <xdr:rowOff>0</xdr:rowOff>
    </xdr:from>
    <xdr:ext cx="1082167" cy="1502791"/>
    <xdr:pic>
      <xdr:nvPicPr>
        <xdr:cNvPr id="1015" name="Picture 1014" descr="1997-98 Fleer - Rookie Sensations #8RS Ron Mercer Front">
          <a:extLst>
            <a:ext uri="{FF2B5EF4-FFF2-40B4-BE49-F238E27FC236}">
              <a16:creationId xmlns:a16="http://schemas.microsoft.com/office/drawing/2014/main" id="{F83667E8-617C-014D-A2A8-035EFC84A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794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774</xdr:col>
      <xdr:colOff>11541</xdr:colOff>
      <xdr:row>17</xdr:row>
      <xdr:rowOff>0</xdr:rowOff>
    </xdr:from>
    <xdr:ext cx="1091692" cy="1502791"/>
    <xdr:pic>
      <xdr:nvPicPr>
        <xdr:cNvPr id="1016" name="Picture 1015" descr="1997-98 Fleer - Rookie Sensations #7RS Tracy McGrady Front">
          <a:extLst>
            <a:ext uri="{FF2B5EF4-FFF2-40B4-BE49-F238E27FC236}">
              <a16:creationId xmlns:a16="http://schemas.microsoft.com/office/drawing/2014/main" id="{82249BA8-5E80-2943-8128-5D6F6B83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90941" y="3238500"/>
          <a:ext cx="10916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774</xdr:col>
      <xdr:colOff>11541</xdr:colOff>
      <xdr:row>16</xdr:row>
      <xdr:rowOff>0</xdr:rowOff>
    </xdr:from>
    <xdr:ext cx="1091692" cy="1502791"/>
    <xdr:pic>
      <xdr:nvPicPr>
        <xdr:cNvPr id="1017" name="Picture 1016" descr="1997-98 Fleer - Rookie Sensations #6RS Tim Duncan Front">
          <a:extLst>
            <a:ext uri="{FF2B5EF4-FFF2-40B4-BE49-F238E27FC236}">
              <a16:creationId xmlns:a16="http://schemas.microsoft.com/office/drawing/2014/main" id="{250CA552-6B72-1F42-BD07-7042291A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90941" y="3048000"/>
          <a:ext cx="10916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774</xdr:col>
      <xdr:colOff>0</xdr:colOff>
      <xdr:row>15</xdr:row>
      <xdr:rowOff>0</xdr:rowOff>
    </xdr:from>
    <xdr:ext cx="1082167" cy="1502791"/>
    <xdr:pic>
      <xdr:nvPicPr>
        <xdr:cNvPr id="1018" name="Picture 1017" descr="1997-98 Fleer - Rookie Sensations #5RS Antonio Daniels Front">
          <a:extLst>
            <a:ext uri="{FF2B5EF4-FFF2-40B4-BE49-F238E27FC236}">
              <a16:creationId xmlns:a16="http://schemas.microsoft.com/office/drawing/2014/main" id="{397C7ABC-06F5-1445-9397-B8015DE6F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794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774</xdr:col>
      <xdr:colOff>0</xdr:colOff>
      <xdr:row>14</xdr:row>
      <xdr:rowOff>0</xdr:rowOff>
    </xdr:from>
    <xdr:ext cx="1082167" cy="1502791"/>
    <xdr:pic>
      <xdr:nvPicPr>
        <xdr:cNvPr id="1019" name="Picture 1018" descr="1997-98 Fleer - Rookie Sensations #4RS Austin Croshere Front">
          <a:extLst>
            <a:ext uri="{FF2B5EF4-FFF2-40B4-BE49-F238E27FC236}">
              <a16:creationId xmlns:a16="http://schemas.microsoft.com/office/drawing/2014/main" id="{A1B6A9CD-D817-4040-B5C8-84D6CF8FF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794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774</xdr:col>
      <xdr:colOff>11541</xdr:colOff>
      <xdr:row>13</xdr:row>
      <xdr:rowOff>0</xdr:rowOff>
    </xdr:from>
    <xdr:ext cx="1091692" cy="1502791"/>
    <xdr:pic>
      <xdr:nvPicPr>
        <xdr:cNvPr id="1020" name="Picture 1019" descr="1997-98 Fleer - Rookie Sensations #3RS Chauncey Billups Front">
          <a:extLst>
            <a:ext uri="{FF2B5EF4-FFF2-40B4-BE49-F238E27FC236}">
              <a16:creationId xmlns:a16="http://schemas.microsoft.com/office/drawing/2014/main" id="{9D50C54A-5549-E04E-BE16-953F5BE1BD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90941" y="2476500"/>
          <a:ext cx="10916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774</xdr:col>
      <xdr:colOff>13469</xdr:colOff>
      <xdr:row>12</xdr:row>
      <xdr:rowOff>0</xdr:rowOff>
    </xdr:from>
    <xdr:ext cx="1078992" cy="1502791"/>
    <xdr:pic>
      <xdr:nvPicPr>
        <xdr:cNvPr id="1021" name="Picture 1020" descr="1997-98 Fleer - Rookie Sensations #2RS Tony Battie Front">
          <a:extLst>
            <a:ext uri="{FF2B5EF4-FFF2-40B4-BE49-F238E27FC236}">
              <a16:creationId xmlns:a16="http://schemas.microsoft.com/office/drawing/2014/main" id="{49E86F1A-23F2-784E-9B9D-EAC3669CB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98636" y="4931833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774</xdr:col>
      <xdr:colOff>0</xdr:colOff>
      <xdr:row>11</xdr:row>
      <xdr:rowOff>0</xdr:rowOff>
    </xdr:from>
    <xdr:ext cx="1082167" cy="1502791"/>
    <xdr:pic>
      <xdr:nvPicPr>
        <xdr:cNvPr id="1022" name="Picture 1021" descr="1997-98 Fleer - Rookie Sensations #1RS Derek Anderson Front">
          <a:extLst>
            <a:ext uri="{FF2B5EF4-FFF2-40B4-BE49-F238E27FC236}">
              <a16:creationId xmlns:a16="http://schemas.microsoft.com/office/drawing/2014/main" id="{094CA310-42AF-6742-A42B-C2C6C687A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794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666</xdr:col>
      <xdr:colOff>0</xdr:colOff>
      <xdr:row>20</xdr:row>
      <xdr:rowOff>0</xdr:rowOff>
    </xdr:from>
    <xdr:ext cx="1082167" cy="1502791"/>
    <xdr:pic>
      <xdr:nvPicPr>
        <xdr:cNvPr id="1023" name="Picture 1022" descr="1997-98 Fleer - Total ">
          <a:extLst>
            <a:ext uri="{FF2B5EF4-FFF2-40B4-BE49-F238E27FC236}">
              <a16:creationId xmlns:a16="http://schemas.microsoft.com/office/drawing/2014/main" id="{FDDDE25B-C3F4-D243-83B1-F9099C6D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846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666</xdr:col>
      <xdr:colOff>0</xdr:colOff>
      <xdr:row>19</xdr:row>
      <xdr:rowOff>0</xdr:rowOff>
    </xdr:from>
    <xdr:ext cx="1082167" cy="1502791"/>
    <xdr:pic>
      <xdr:nvPicPr>
        <xdr:cNvPr id="1024" name="Picture 1023" descr="1997-98 Fleer - Total ">
          <a:extLst>
            <a:ext uri="{FF2B5EF4-FFF2-40B4-BE49-F238E27FC236}">
              <a16:creationId xmlns:a16="http://schemas.microsoft.com/office/drawing/2014/main" id="{646E6484-44B8-C342-91AE-C3D51D70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846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666</xdr:col>
      <xdr:colOff>0</xdr:colOff>
      <xdr:row>18</xdr:row>
      <xdr:rowOff>0</xdr:rowOff>
    </xdr:from>
    <xdr:ext cx="1082167" cy="1502791"/>
    <xdr:pic>
      <xdr:nvPicPr>
        <xdr:cNvPr id="1025" name="Picture 1024" descr="1997-98 Fleer - Total ">
          <a:extLst>
            <a:ext uri="{FF2B5EF4-FFF2-40B4-BE49-F238E27FC236}">
              <a16:creationId xmlns:a16="http://schemas.microsoft.com/office/drawing/2014/main" id="{E6160CA0-D787-1842-872C-DFE8F8EA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846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666</xdr:col>
      <xdr:colOff>0</xdr:colOff>
      <xdr:row>17</xdr:row>
      <xdr:rowOff>0</xdr:rowOff>
    </xdr:from>
    <xdr:ext cx="1082167" cy="1502791"/>
    <xdr:pic>
      <xdr:nvPicPr>
        <xdr:cNvPr id="1026" name="Picture 1025" descr="1997-98 Fleer - Total ">
          <a:extLst>
            <a:ext uri="{FF2B5EF4-FFF2-40B4-BE49-F238E27FC236}">
              <a16:creationId xmlns:a16="http://schemas.microsoft.com/office/drawing/2014/main" id="{4DEAD350-D3EB-DC45-ABA6-2C335361C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846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666</xdr:col>
      <xdr:colOff>0</xdr:colOff>
      <xdr:row>16</xdr:row>
      <xdr:rowOff>0</xdr:rowOff>
    </xdr:from>
    <xdr:ext cx="1082167" cy="1502791"/>
    <xdr:pic>
      <xdr:nvPicPr>
        <xdr:cNvPr id="1027" name="Picture 1026" descr="1997-98 Fleer - Total ">
          <a:extLst>
            <a:ext uri="{FF2B5EF4-FFF2-40B4-BE49-F238E27FC236}">
              <a16:creationId xmlns:a16="http://schemas.microsoft.com/office/drawing/2014/main" id="{A71F6C30-99B4-EE40-B0FF-80C6B4450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846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666</xdr:col>
      <xdr:colOff>0</xdr:colOff>
      <xdr:row>15</xdr:row>
      <xdr:rowOff>0</xdr:rowOff>
    </xdr:from>
    <xdr:ext cx="1082167" cy="1502791"/>
    <xdr:pic>
      <xdr:nvPicPr>
        <xdr:cNvPr id="1028" name="Picture 1027" descr="1997-98 Fleer - Total ">
          <a:extLst>
            <a:ext uri="{FF2B5EF4-FFF2-40B4-BE49-F238E27FC236}">
              <a16:creationId xmlns:a16="http://schemas.microsoft.com/office/drawing/2014/main" id="{9CD1A477-F1D2-6F42-A374-79C21450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846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666</xdr:col>
      <xdr:colOff>0</xdr:colOff>
      <xdr:row>14</xdr:row>
      <xdr:rowOff>0</xdr:rowOff>
    </xdr:from>
    <xdr:ext cx="1082167" cy="1502791"/>
    <xdr:pic>
      <xdr:nvPicPr>
        <xdr:cNvPr id="1029" name="Picture 1028" descr="1997-98 Fleer - Total ">
          <a:extLst>
            <a:ext uri="{FF2B5EF4-FFF2-40B4-BE49-F238E27FC236}">
              <a16:creationId xmlns:a16="http://schemas.microsoft.com/office/drawing/2014/main" id="{45A7133C-50CA-3D46-B33A-50E18F52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846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666</xdr:col>
      <xdr:colOff>0</xdr:colOff>
      <xdr:row>13</xdr:row>
      <xdr:rowOff>0</xdr:rowOff>
    </xdr:from>
    <xdr:ext cx="1082167" cy="1502791"/>
    <xdr:pic>
      <xdr:nvPicPr>
        <xdr:cNvPr id="1030" name="Picture 1029" descr="1997-98 Fleer - Total ">
          <a:extLst>
            <a:ext uri="{FF2B5EF4-FFF2-40B4-BE49-F238E27FC236}">
              <a16:creationId xmlns:a16="http://schemas.microsoft.com/office/drawing/2014/main" id="{68FD4685-2633-2E46-9969-5AAC73617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846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666</xdr:col>
      <xdr:colOff>0</xdr:colOff>
      <xdr:row>12</xdr:row>
      <xdr:rowOff>0</xdr:rowOff>
    </xdr:from>
    <xdr:ext cx="1082167" cy="1502791"/>
    <xdr:pic>
      <xdr:nvPicPr>
        <xdr:cNvPr id="1031" name="Picture 1030" descr="1997-98 Fleer - Total ">
          <a:extLst>
            <a:ext uri="{FF2B5EF4-FFF2-40B4-BE49-F238E27FC236}">
              <a16:creationId xmlns:a16="http://schemas.microsoft.com/office/drawing/2014/main" id="{B3917C55-1503-BA4C-A135-CAC01E68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846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666</xdr:col>
      <xdr:colOff>0</xdr:colOff>
      <xdr:row>11</xdr:row>
      <xdr:rowOff>0</xdr:rowOff>
    </xdr:from>
    <xdr:ext cx="1082167" cy="1502791"/>
    <xdr:pic>
      <xdr:nvPicPr>
        <xdr:cNvPr id="1032" name="Picture 1031" descr="1997-98 Fleer - Total ">
          <a:extLst>
            <a:ext uri="{FF2B5EF4-FFF2-40B4-BE49-F238E27FC236}">
              <a16:creationId xmlns:a16="http://schemas.microsoft.com/office/drawing/2014/main" id="{7A57616F-7DAE-8446-BAF1-E3287C235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846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0</xdr:colOff>
      <xdr:row>25</xdr:row>
      <xdr:rowOff>0</xdr:rowOff>
    </xdr:from>
    <xdr:ext cx="1082167" cy="1502791"/>
    <xdr:pic>
      <xdr:nvPicPr>
        <xdr:cNvPr id="1033" name="Picture 1032" descr="1997-98 Fleer - Zone #15Z Keith Van Horn Front">
          <a:extLst>
            <a:ext uri="{FF2B5EF4-FFF2-40B4-BE49-F238E27FC236}">
              <a16:creationId xmlns:a16="http://schemas.microsoft.com/office/drawing/2014/main" id="{F2793671-D234-D045-A9B3-7512DC51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-1</xdr:colOff>
      <xdr:row>24</xdr:row>
      <xdr:rowOff>0</xdr:rowOff>
    </xdr:from>
    <xdr:ext cx="1082167" cy="1502791"/>
    <xdr:pic>
      <xdr:nvPicPr>
        <xdr:cNvPr id="1034" name="Picture 1033" descr="1997-98 Fleer - Zone #14Z Glen Rice Front">
          <a:extLst>
            <a:ext uri="{FF2B5EF4-FFF2-40B4-BE49-F238E27FC236}">
              <a16:creationId xmlns:a16="http://schemas.microsoft.com/office/drawing/2014/main" id="{6DE35937-BEF6-2149-9FDF-7FAAF4A2C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499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0</xdr:colOff>
      <xdr:row>23</xdr:row>
      <xdr:rowOff>0</xdr:rowOff>
    </xdr:from>
    <xdr:ext cx="1082167" cy="1502791"/>
    <xdr:pic>
      <xdr:nvPicPr>
        <xdr:cNvPr id="1035" name="Picture 1034" descr="1997-98 Fleer - Zone #13Z Scottie Pippen Front">
          <a:extLst>
            <a:ext uri="{FF2B5EF4-FFF2-40B4-BE49-F238E27FC236}">
              <a16:creationId xmlns:a16="http://schemas.microsoft.com/office/drawing/2014/main" id="{362FC299-4863-9B4F-9A74-D91B837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0</xdr:colOff>
      <xdr:row>22</xdr:row>
      <xdr:rowOff>0</xdr:rowOff>
    </xdr:from>
    <xdr:ext cx="1082167" cy="1502791"/>
    <xdr:pic>
      <xdr:nvPicPr>
        <xdr:cNvPr id="1036" name="Picture 1035" descr="1997-98 Fleer - Zone #12Z Gary Payton Front">
          <a:extLst>
            <a:ext uri="{FF2B5EF4-FFF2-40B4-BE49-F238E27FC236}">
              <a16:creationId xmlns:a16="http://schemas.microsoft.com/office/drawing/2014/main" id="{455A6B02-C7D6-7D41-AD3D-FF126A38F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-1</xdr:colOff>
      <xdr:row>21</xdr:row>
      <xdr:rowOff>0</xdr:rowOff>
    </xdr:from>
    <xdr:ext cx="1082167" cy="1502791"/>
    <xdr:pic>
      <xdr:nvPicPr>
        <xdr:cNvPr id="1037" name="Picture 1036" descr="1997-98 Fleer - Zone #11Z Hakeem Olajuwon Front">
          <a:extLst>
            <a:ext uri="{FF2B5EF4-FFF2-40B4-BE49-F238E27FC236}">
              <a16:creationId xmlns:a16="http://schemas.microsoft.com/office/drawing/2014/main" id="{0ECB124A-7FE8-4C42-BECD-D84B5F0E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499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0</xdr:colOff>
      <xdr:row>20</xdr:row>
      <xdr:rowOff>0</xdr:rowOff>
    </xdr:from>
    <xdr:ext cx="1082167" cy="1502791"/>
    <xdr:pic>
      <xdr:nvPicPr>
        <xdr:cNvPr id="1038" name="Picture 1037" descr="1997-98 Fleer - Zone #10Z Michael Jordan Front">
          <a:extLst>
            <a:ext uri="{FF2B5EF4-FFF2-40B4-BE49-F238E27FC236}">
              <a16:creationId xmlns:a16="http://schemas.microsoft.com/office/drawing/2014/main" id="{BE607882-95F7-AD4B-A66E-B1AB2E1DD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0</xdr:colOff>
      <xdr:row>19</xdr:row>
      <xdr:rowOff>0</xdr:rowOff>
    </xdr:from>
    <xdr:ext cx="1082167" cy="1502791"/>
    <xdr:pic>
      <xdr:nvPicPr>
        <xdr:cNvPr id="1039" name="Picture 1038" descr="1997-98 Fleer - Zone #9Z Allen Iverson Front">
          <a:extLst>
            <a:ext uri="{FF2B5EF4-FFF2-40B4-BE49-F238E27FC236}">
              <a16:creationId xmlns:a16="http://schemas.microsoft.com/office/drawing/2014/main" id="{052B8626-C0CB-194E-99BE-DF18A0D4E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0</xdr:colOff>
      <xdr:row>18</xdr:row>
      <xdr:rowOff>0</xdr:rowOff>
    </xdr:from>
    <xdr:ext cx="1082167" cy="1502791"/>
    <xdr:pic>
      <xdr:nvPicPr>
        <xdr:cNvPr id="1040" name="Picture 1039" descr="1997-98 Fleer - Zone #8Z Juwan Howard Front">
          <a:extLst>
            <a:ext uri="{FF2B5EF4-FFF2-40B4-BE49-F238E27FC236}">
              <a16:creationId xmlns:a16="http://schemas.microsoft.com/office/drawing/2014/main" id="{19829FA2-0403-554D-89AF-3C4E7C58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0</xdr:colOff>
      <xdr:row>17</xdr:row>
      <xdr:rowOff>0</xdr:rowOff>
    </xdr:from>
    <xdr:ext cx="1082167" cy="1502791"/>
    <xdr:pic>
      <xdr:nvPicPr>
        <xdr:cNvPr id="1041" name="Picture 1040" descr="1997-98 Fleer - Zone #7Z Grant Hill Front">
          <a:extLst>
            <a:ext uri="{FF2B5EF4-FFF2-40B4-BE49-F238E27FC236}">
              <a16:creationId xmlns:a16="http://schemas.microsoft.com/office/drawing/2014/main" id="{8F2BF94A-C24F-B546-A824-511136132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0</xdr:colOff>
      <xdr:row>16</xdr:row>
      <xdr:rowOff>0</xdr:rowOff>
    </xdr:from>
    <xdr:ext cx="1082167" cy="1502791"/>
    <xdr:pic>
      <xdr:nvPicPr>
        <xdr:cNvPr id="1042" name="Picture 1041" descr="1997-98 Fleer - Zone #6Z Anfernee Hardaway Front">
          <a:extLst>
            <a:ext uri="{FF2B5EF4-FFF2-40B4-BE49-F238E27FC236}">
              <a16:creationId xmlns:a16="http://schemas.microsoft.com/office/drawing/2014/main" id="{4085B974-BF69-9C46-A476-90FCB7BD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-1</xdr:colOff>
      <xdr:row>15</xdr:row>
      <xdr:rowOff>0</xdr:rowOff>
    </xdr:from>
    <xdr:ext cx="1082167" cy="1502791"/>
    <xdr:pic>
      <xdr:nvPicPr>
        <xdr:cNvPr id="1043" name="Picture 1042" descr="1997-98 Fleer - Zone #5Z Kevin Garnett Front">
          <a:extLst>
            <a:ext uri="{FF2B5EF4-FFF2-40B4-BE49-F238E27FC236}">
              <a16:creationId xmlns:a16="http://schemas.microsoft.com/office/drawing/2014/main" id="{8CB2039A-67AA-454B-8336-03A0C9B2A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4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-1</xdr:colOff>
      <xdr:row>14</xdr:row>
      <xdr:rowOff>0</xdr:rowOff>
    </xdr:from>
    <xdr:ext cx="1082167" cy="1502791"/>
    <xdr:pic>
      <xdr:nvPicPr>
        <xdr:cNvPr id="1044" name="Picture 1043" descr="1997-98 Fleer - Zone #4Z Tim Duncan Front">
          <a:extLst>
            <a:ext uri="{FF2B5EF4-FFF2-40B4-BE49-F238E27FC236}">
              <a16:creationId xmlns:a16="http://schemas.microsoft.com/office/drawing/2014/main" id="{1484A9D7-4762-9641-886E-373DF0C5C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499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0</xdr:colOff>
      <xdr:row>13</xdr:row>
      <xdr:rowOff>0</xdr:rowOff>
    </xdr:from>
    <xdr:ext cx="1082167" cy="1502791"/>
    <xdr:pic>
      <xdr:nvPicPr>
        <xdr:cNvPr id="1045" name="Picture 1044" descr="1997-98 Fleer - Zone #3Z Marcus Camby Front">
          <a:extLst>
            <a:ext uri="{FF2B5EF4-FFF2-40B4-BE49-F238E27FC236}">
              <a16:creationId xmlns:a16="http://schemas.microsoft.com/office/drawing/2014/main" id="{1E11AEFB-A938-4C4F-B1F6-C3DD36F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0</xdr:colOff>
      <xdr:row>12</xdr:row>
      <xdr:rowOff>0</xdr:rowOff>
    </xdr:from>
    <xdr:ext cx="1082167" cy="1502791"/>
    <xdr:pic>
      <xdr:nvPicPr>
        <xdr:cNvPr id="1046" name="Picture 1045" descr="1997-98 Fleer - Zone #2Z Kobe Bryant Front">
          <a:extLst>
            <a:ext uri="{FF2B5EF4-FFF2-40B4-BE49-F238E27FC236}">
              <a16:creationId xmlns:a16="http://schemas.microsoft.com/office/drawing/2014/main" id="{ED34FCDF-C2FB-1141-85B1-F253C3B65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675</xdr:col>
      <xdr:colOff>0</xdr:colOff>
      <xdr:row>11</xdr:row>
      <xdr:rowOff>0</xdr:rowOff>
    </xdr:from>
    <xdr:ext cx="1082167" cy="1502791"/>
    <xdr:pic>
      <xdr:nvPicPr>
        <xdr:cNvPr id="1047" name="Picture 1046" descr="1997-98 Fleer - Zone #1Z Shareef Abdur-Rahim Front">
          <a:extLst>
            <a:ext uri="{FF2B5EF4-FFF2-40B4-BE49-F238E27FC236}">
              <a16:creationId xmlns:a16="http://schemas.microsoft.com/office/drawing/2014/main" id="{E967F2B0-FBD1-694A-8603-8CEFECA25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747</xdr:col>
      <xdr:colOff>0</xdr:colOff>
      <xdr:row>22</xdr:row>
      <xdr:rowOff>0</xdr:rowOff>
    </xdr:from>
    <xdr:ext cx="1082167" cy="1502791"/>
    <xdr:pic>
      <xdr:nvPicPr>
        <xdr:cNvPr id="1048" name="Picture 1047" descr="1997-98 Fleer - Tower of Power #12 TP Chris Webber Front">
          <a:extLst>
            <a:ext uri="{FF2B5EF4-FFF2-40B4-BE49-F238E27FC236}">
              <a16:creationId xmlns:a16="http://schemas.microsoft.com/office/drawing/2014/main" id="{940487F7-4E74-C446-83E4-1E83E68B0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8057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747</xdr:col>
      <xdr:colOff>0</xdr:colOff>
      <xdr:row>21</xdr:row>
      <xdr:rowOff>0</xdr:rowOff>
    </xdr:from>
    <xdr:ext cx="1082167" cy="1502791"/>
    <xdr:pic>
      <xdr:nvPicPr>
        <xdr:cNvPr id="1049" name="Picture 1048" descr="1997-98 Fleer - Tower of Power #11 TP Antoine Walker Front">
          <a:extLst>
            <a:ext uri="{FF2B5EF4-FFF2-40B4-BE49-F238E27FC236}">
              <a16:creationId xmlns:a16="http://schemas.microsoft.com/office/drawing/2014/main" id="{B2862FE1-4F0F-4645-ABDD-19B58D40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8057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747</xdr:col>
      <xdr:colOff>0</xdr:colOff>
      <xdr:row>20</xdr:row>
      <xdr:rowOff>0</xdr:rowOff>
    </xdr:from>
    <xdr:ext cx="1082167" cy="1502791"/>
    <xdr:pic>
      <xdr:nvPicPr>
        <xdr:cNvPr id="1050" name="Picture 1049" descr="1997-98 Fleer - Tower of Power #10 TP Joe Smith Front">
          <a:extLst>
            <a:ext uri="{FF2B5EF4-FFF2-40B4-BE49-F238E27FC236}">
              <a16:creationId xmlns:a16="http://schemas.microsoft.com/office/drawing/2014/main" id="{78CCCFC9-2948-1548-B7AD-32A3B262B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8057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747</xdr:col>
      <xdr:colOff>0</xdr:colOff>
      <xdr:row>18</xdr:row>
      <xdr:rowOff>0</xdr:rowOff>
    </xdr:from>
    <xdr:ext cx="1082167" cy="1502791"/>
    <xdr:pic>
      <xdr:nvPicPr>
        <xdr:cNvPr id="1051" name="Picture 1050" descr="1997-98 Fleer - Tower of Power #8 TP Shaquille O'Neal Front">
          <a:extLst>
            <a:ext uri="{FF2B5EF4-FFF2-40B4-BE49-F238E27FC236}">
              <a16:creationId xmlns:a16="http://schemas.microsoft.com/office/drawing/2014/main" id="{082ADFE0-6655-454F-85EE-2467F58B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8057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747</xdr:col>
      <xdr:colOff>0</xdr:colOff>
      <xdr:row>17</xdr:row>
      <xdr:rowOff>0</xdr:rowOff>
    </xdr:from>
    <xdr:ext cx="1082167" cy="1502791"/>
    <xdr:pic>
      <xdr:nvPicPr>
        <xdr:cNvPr id="1052" name="Picture 1051" descr="1997-98 Fleer - Tower of Power #7 TP Hakeem Olajuwon Front">
          <a:extLst>
            <a:ext uri="{FF2B5EF4-FFF2-40B4-BE49-F238E27FC236}">
              <a16:creationId xmlns:a16="http://schemas.microsoft.com/office/drawing/2014/main" id="{7D38DAE9-13BE-3C40-BF43-AAAC9CB8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8057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747</xdr:col>
      <xdr:colOff>0</xdr:colOff>
      <xdr:row>15</xdr:row>
      <xdr:rowOff>0</xdr:rowOff>
    </xdr:from>
    <xdr:ext cx="1082167" cy="1502791"/>
    <xdr:pic>
      <xdr:nvPicPr>
        <xdr:cNvPr id="1053" name="Picture 1052" descr="1997-98 Fleer - Tower of Power #5 TP Shawn Kemp Front">
          <a:extLst>
            <a:ext uri="{FF2B5EF4-FFF2-40B4-BE49-F238E27FC236}">
              <a16:creationId xmlns:a16="http://schemas.microsoft.com/office/drawing/2014/main" id="{95CCC1C4-CC3B-B24F-BE4A-73C28154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8057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747</xdr:col>
      <xdr:colOff>0</xdr:colOff>
      <xdr:row>14</xdr:row>
      <xdr:rowOff>0</xdr:rowOff>
    </xdr:from>
    <xdr:ext cx="1082167" cy="1502791"/>
    <xdr:pic>
      <xdr:nvPicPr>
        <xdr:cNvPr id="1054" name="Picture 1053" descr="1997-98 Fleer - Tower of Power #4 TP Kevin Garnett Front">
          <a:extLst>
            <a:ext uri="{FF2B5EF4-FFF2-40B4-BE49-F238E27FC236}">
              <a16:creationId xmlns:a16="http://schemas.microsoft.com/office/drawing/2014/main" id="{586F2B80-A936-7240-8789-6E6C46CE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8057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747</xdr:col>
      <xdr:colOff>-1</xdr:colOff>
      <xdr:row>13</xdr:row>
      <xdr:rowOff>0</xdr:rowOff>
    </xdr:from>
    <xdr:ext cx="1082167" cy="1502791"/>
    <xdr:pic>
      <xdr:nvPicPr>
        <xdr:cNvPr id="1055" name="Picture 1054" descr="1997-98 Fleer - Tower of Power #3 TP Patrick Ewing Front">
          <a:extLst>
            <a:ext uri="{FF2B5EF4-FFF2-40B4-BE49-F238E27FC236}">
              <a16:creationId xmlns:a16="http://schemas.microsoft.com/office/drawing/2014/main" id="{0CF3DDCC-9CD4-774A-A256-20B8913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8056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747</xdr:col>
      <xdr:colOff>-1</xdr:colOff>
      <xdr:row>11</xdr:row>
      <xdr:rowOff>0</xdr:rowOff>
    </xdr:from>
    <xdr:ext cx="1082167" cy="1502791"/>
    <xdr:pic>
      <xdr:nvPicPr>
        <xdr:cNvPr id="1056" name="Picture 1055" descr="1997-98 Fleer - Tower of Power #1 TP Shareef Abdur-Rahim Front">
          <a:extLst>
            <a:ext uri="{FF2B5EF4-FFF2-40B4-BE49-F238E27FC236}">
              <a16:creationId xmlns:a16="http://schemas.microsoft.com/office/drawing/2014/main" id="{188CB394-A1A7-F34E-B793-357FA542C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8056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747</xdr:col>
      <xdr:colOff>23810</xdr:colOff>
      <xdr:row>19</xdr:row>
      <xdr:rowOff>23811</xdr:rowOff>
    </xdr:from>
    <xdr:ext cx="1078992" cy="1499616"/>
    <xdr:pic>
      <xdr:nvPicPr>
        <xdr:cNvPr id="1057" name="Picture 1056">
          <a:extLst>
            <a:ext uri="{FF2B5EF4-FFF2-40B4-BE49-F238E27FC236}">
              <a16:creationId xmlns:a16="http://schemas.microsoft.com/office/drawing/2014/main" id="{8158B8A6-7740-264F-BCA8-E013B5144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6"/>
        <a:srcRect l="2555" t="2084" r="2920" b="2604"/>
        <a:stretch/>
      </xdr:blipFill>
      <xdr:spPr>
        <a:xfrm>
          <a:off x="502829510" y="3643311"/>
          <a:ext cx="1078992" cy="1499616"/>
        </a:xfrm>
        <a:prstGeom prst="rect">
          <a:avLst/>
        </a:prstGeom>
      </xdr:spPr>
    </xdr:pic>
    <xdr:clientData/>
  </xdr:oneCellAnchor>
  <xdr:oneCellAnchor>
    <xdr:from>
      <xdr:col>747</xdr:col>
      <xdr:colOff>23811</xdr:colOff>
      <xdr:row>16</xdr:row>
      <xdr:rowOff>23812</xdr:rowOff>
    </xdr:from>
    <xdr:ext cx="1078992" cy="1499616"/>
    <xdr:pic>
      <xdr:nvPicPr>
        <xdr:cNvPr id="1058" name="Picture 1057">
          <a:extLst>
            <a:ext uri="{FF2B5EF4-FFF2-40B4-BE49-F238E27FC236}">
              <a16:creationId xmlns:a16="http://schemas.microsoft.com/office/drawing/2014/main" id="{37C29899-8FD8-0B42-BE1C-DAB32552E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7"/>
        <a:srcRect l="7791" t="7778" r="7143" b="4603"/>
        <a:stretch/>
      </xdr:blipFill>
      <xdr:spPr>
        <a:xfrm>
          <a:off x="502829511" y="3071812"/>
          <a:ext cx="1078992" cy="1499616"/>
        </a:xfrm>
        <a:prstGeom prst="rect">
          <a:avLst/>
        </a:prstGeom>
      </xdr:spPr>
    </xdr:pic>
    <xdr:clientData/>
  </xdr:oneCellAnchor>
  <xdr:oneCellAnchor>
    <xdr:from>
      <xdr:col>747</xdr:col>
      <xdr:colOff>23812</xdr:colOff>
      <xdr:row>12</xdr:row>
      <xdr:rowOff>23810</xdr:rowOff>
    </xdr:from>
    <xdr:ext cx="1078992" cy="1499616"/>
    <xdr:pic>
      <xdr:nvPicPr>
        <xdr:cNvPr id="1059" name="Picture 1058">
          <a:extLst>
            <a:ext uri="{FF2B5EF4-FFF2-40B4-BE49-F238E27FC236}">
              <a16:creationId xmlns:a16="http://schemas.microsoft.com/office/drawing/2014/main" id="{1170E6FE-17AC-B047-B01C-0FAC3A7FDE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8"/>
        <a:srcRect l="7420" t="5800" r="7820" b="4639"/>
        <a:stretch/>
      </xdr:blipFill>
      <xdr:spPr>
        <a:xfrm>
          <a:off x="502829512" y="2309810"/>
          <a:ext cx="1078992" cy="1499616"/>
        </a:xfrm>
        <a:prstGeom prst="rect">
          <a:avLst/>
        </a:prstGeom>
      </xdr:spPr>
    </xdr:pic>
    <xdr:clientData/>
  </xdr:oneCellAnchor>
  <xdr:oneCellAnchor>
    <xdr:from>
      <xdr:col>783</xdr:col>
      <xdr:colOff>0</xdr:colOff>
      <xdr:row>55</xdr:row>
      <xdr:rowOff>0</xdr:rowOff>
    </xdr:from>
    <xdr:ext cx="1082167" cy="1502791"/>
    <xdr:pic>
      <xdr:nvPicPr>
        <xdr:cNvPr id="1060" name="Picture 1059" descr="1997-98 Fleer - Million Dollar Moments #45 Dikembe Mutombo Front">
          <a:extLst>
            <a:ext uri="{FF2B5EF4-FFF2-40B4-BE49-F238E27FC236}">
              <a16:creationId xmlns:a16="http://schemas.microsoft.com/office/drawing/2014/main" id="{198F4BF8-4E7D-9F4F-8512-A1506B78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1047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54</xdr:row>
      <xdr:rowOff>0</xdr:rowOff>
    </xdr:from>
    <xdr:ext cx="1082167" cy="1502791"/>
    <xdr:pic>
      <xdr:nvPicPr>
        <xdr:cNvPr id="1061" name="Picture 1060" descr="1997-98 Fleer - Million Dollar Moments #44 Chris Mullin Front">
          <a:extLst>
            <a:ext uri="{FF2B5EF4-FFF2-40B4-BE49-F238E27FC236}">
              <a16:creationId xmlns:a16="http://schemas.microsoft.com/office/drawing/2014/main" id="{12E1FA78-E218-B247-BBF9-434FFA736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1028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53</xdr:row>
      <xdr:rowOff>0</xdr:rowOff>
    </xdr:from>
    <xdr:ext cx="1082167" cy="1502791"/>
    <xdr:pic>
      <xdr:nvPicPr>
        <xdr:cNvPr id="1062" name="Picture 1061" descr="1997-98 Fleer - Million Dollar Moments #43 Reggie Miller Front">
          <a:extLst>
            <a:ext uri="{FF2B5EF4-FFF2-40B4-BE49-F238E27FC236}">
              <a16:creationId xmlns:a16="http://schemas.microsoft.com/office/drawing/2014/main" id="{3A108770-94A6-3046-8375-13865F9B5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1009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52</xdr:row>
      <xdr:rowOff>0</xdr:rowOff>
    </xdr:from>
    <xdr:ext cx="1082167" cy="1502791"/>
    <xdr:pic>
      <xdr:nvPicPr>
        <xdr:cNvPr id="1063" name="Picture 1062" descr="1997-98 Fleer - Million Dollar Moments #42 Stephon Marbury Front">
          <a:extLst>
            <a:ext uri="{FF2B5EF4-FFF2-40B4-BE49-F238E27FC236}">
              <a16:creationId xmlns:a16="http://schemas.microsoft.com/office/drawing/2014/main" id="{30236FE7-E163-A54C-8750-8215631F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990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51</xdr:row>
      <xdr:rowOff>0</xdr:rowOff>
    </xdr:from>
    <xdr:ext cx="1082167" cy="1502791"/>
    <xdr:pic>
      <xdr:nvPicPr>
        <xdr:cNvPr id="1064" name="Picture 1063" descr="1997-98 Fleer - Million Dollar Moments #41 Danny Manning Front">
          <a:extLst>
            <a:ext uri="{FF2B5EF4-FFF2-40B4-BE49-F238E27FC236}">
              <a16:creationId xmlns:a16="http://schemas.microsoft.com/office/drawing/2014/main" id="{9B92F090-3A31-8849-8D84-E16C5C83D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971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50</xdr:row>
      <xdr:rowOff>0</xdr:rowOff>
    </xdr:from>
    <xdr:ext cx="1082167" cy="1502791"/>
    <xdr:pic>
      <xdr:nvPicPr>
        <xdr:cNvPr id="1065" name="Picture 1064" descr="1997-98 Fleer - Million Dollar Moments #40 Toni Kukoc Front">
          <a:extLst>
            <a:ext uri="{FF2B5EF4-FFF2-40B4-BE49-F238E27FC236}">
              <a16:creationId xmlns:a16="http://schemas.microsoft.com/office/drawing/2014/main" id="{D72E268E-C7BC-A74E-BAB6-90BEE5817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952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49</xdr:row>
      <xdr:rowOff>0</xdr:rowOff>
    </xdr:from>
    <xdr:ext cx="1082167" cy="1502791"/>
    <xdr:pic>
      <xdr:nvPicPr>
        <xdr:cNvPr id="1066" name="Picture 1065" descr="1997-98 Fleer - Million Dollar Moments #39 Larry Johnson Front">
          <a:extLst>
            <a:ext uri="{FF2B5EF4-FFF2-40B4-BE49-F238E27FC236}">
              <a16:creationId xmlns:a16="http://schemas.microsoft.com/office/drawing/2014/main" id="{AD244D50-1D65-C242-8BFF-4BC60185B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933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48</xdr:row>
      <xdr:rowOff>0</xdr:rowOff>
    </xdr:from>
    <xdr:ext cx="1082167" cy="1502791"/>
    <xdr:pic>
      <xdr:nvPicPr>
        <xdr:cNvPr id="1067" name="Picture 1066" descr="1997-98 Fleer - Million Dollar Moments #38 Kevin Johnson Front">
          <a:extLst>
            <a:ext uri="{FF2B5EF4-FFF2-40B4-BE49-F238E27FC236}">
              <a16:creationId xmlns:a16="http://schemas.microsoft.com/office/drawing/2014/main" id="{21B70496-1F16-9E40-9D9A-8624FF38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914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47</xdr:row>
      <xdr:rowOff>0</xdr:rowOff>
    </xdr:from>
    <xdr:ext cx="1082167" cy="1502791"/>
    <xdr:pic>
      <xdr:nvPicPr>
        <xdr:cNvPr id="1068" name="Picture 1067" descr="1997-98 Fleer - Million Dollar Moments #37 Damon Stoudamire Front">
          <a:extLst>
            <a:ext uri="{FF2B5EF4-FFF2-40B4-BE49-F238E27FC236}">
              <a16:creationId xmlns:a16="http://schemas.microsoft.com/office/drawing/2014/main" id="{82C5CB49-BDC8-A542-99FD-FCAF7974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895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46</xdr:row>
      <xdr:rowOff>0</xdr:rowOff>
    </xdr:from>
    <xdr:ext cx="1082167" cy="1502791"/>
    <xdr:pic>
      <xdr:nvPicPr>
        <xdr:cNvPr id="1069" name="Picture 1068" descr="1997-98 Fleer - Million Dollar Moments #36 Jeff Hornacek Front">
          <a:extLst>
            <a:ext uri="{FF2B5EF4-FFF2-40B4-BE49-F238E27FC236}">
              <a16:creationId xmlns:a16="http://schemas.microsoft.com/office/drawing/2014/main" id="{A113CC14-8BBD-B74E-B249-DB2FCC568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876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45</xdr:row>
      <xdr:rowOff>0</xdr:rowOff>
    </xdr:from>
    <xdr:ext cx="1082167" cy="1502791"/>
    <xdr:pic>
      <xdr:nvPicPr>
        <xdr:cNvPr id="1070" name="Picture 1069" descr="1997-98 Fleer - Million Dollar Moments #35 Horace Grant Front">
          <a:extLst>
            <a:ext uri="{FF2B5EF4-FFF2-40B4-BE49-F238E27FC236}">
              <a16:creationId xmlns:a16="http://schemas.microsoft.com/office/drawing/2014/main" id="{DB777817-353E-C24A-8842-1617BA6FA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857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44</xdr:row>
      <xdr:rowOff>0</xdr:rowOff>
    </xdr:from>
    <xdr:ext cx="1082167" cy="1502791"/>
    <xdr:pic>
      <xdr:nvPicPr>
        <xdr:cNvPr id="1071" name="Picture 1070" descr="1997-98 Fleer - Million Dollar Moments #34 Dale Ellis Front">
          <a:extLst>
            <a:ext uri="{FF2B5EF4-FFF2-40B4-BE49-F238E27FC236}">
              <a16:creationId xmlns:a16="http://schemas.microsoft.com/office/drawing/2014/main" id="{428DE2FF-8003-424A-9601-8CE78B49F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838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43</xdr:row>
      <xdr:rowOff>0</xdr:rowOff>
    </xdr:from>
    <xdr:ext cx="1082167" cy="1502791"/>
    <xdr:pic>
      <xdr:nvPicPr>
        <xdr:cNvPr id="1072" name="Picture 1071" descr="1997-98 Fleer - Million Dollar Moments #33 Joe Dumars Front">
          <a:extLst>
            <a:ext uri="{FF2B5EF4-FFF2-40B4-BE49-F238E27FC236}">
              <a16:creationId xmlns:a16="http://schemas.microsoft.com/office/drawing/2014/main" id="{2AF8A96E-FE4F-5646-82BF-668FB8367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819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42</xdr:row>
      <xdr:rowOff>0</xdr:rowOff>
    </xdr:from>
    <xdr:ext cx="1082167" cy="1502791"/>
    <xdr:pic>
      <xdr:nvPicPr>
        <xdr:cNvPr id="1073" name="Picture 1072" descr="1997-98 Fleer - Million Dollar Moments #32 Rex Chapman Front">
          <a:extLst>
            <a:ext uri="{FF2B5EF4-FFF2-40B4-BE49-F238E27FC236}">
              <a16:creationId xmlns:a16="http://schemas.microsoft.com/office/drawing/2014/main" id="{1223DD42-8921-9345-B9BE-349DB27D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800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41</xdr:row>
      <xdr:rowOff>0</xdr:rowOff>
    </xdr:from>
    <xdr:ext cx="1082167" cy="1502791"/>
    <xdr:pic>
      <xdr:nvPicPr>
        <xdr:cNvPr id="1074" name="Picture 1073" descr="1997-98 Fleer - Million Dollar Moments #31 Kobe Bryant Front">
          <a:extLst>
            <a:ext uri="{FF2B5EF4-FFF2-40B4-BE49-F238E27FC236}">
              <a16:creationId xmlns:a16="http://schemas.microsoft.com/office/drawing/2014/main" id="{95868A41-87D7-FE4C-97B3-2673CF865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781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-1</xdr:colOff>
      <xdr:row>40</xdr:row>
      <xdr:rowOff>0</xdr:rowOff>
    </xdr:from>
    <xdr:ext cx="1082167" cy="1502791"/>
    <xdr:pic>
      <xdr:nvPicPr>
        <xdr:cNvPr id="1075" name="Picture 1074" descr="1997-98 Fleer - Million Dollar Moments #30 Muggsy Bogues Front">
          <a:extLst>
            <a:ext uri="{FF2B5EF4-FFF2-40B4-BE49-F238E27FC236}">
              <a16:creationId xmlns:a16="http://schemas.microsoft.com/office/drawing/2014/main" id="{94CFC25E-79B1-F841-9636-86024FAB6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299" y="762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39</xdr:row>
      <xdr:rowOff>0</xdr:rowOff>
    </xdr:from>
    <xdr:ext cx="1082167" cy="1502791"/>
    <xdr:pic>
      <xdr:nvPicPr>
        <xdr:cNvPr id="1076" name="Picture 1075" descr="1997-98 Fleer - Million Dollar Moments #29 Mookie Blaylock Front">
          <a:extLst>
            <a:ext uri="{FF2B5EF4-FFF2-40B4-BE49-F238E27FC236}">
              <a16:creationId xmlns:a16="http://schemas.microsoft.com/office/drawing/2014/main" id="{B380F360-2242-2C42-8BFB-E54FF5C91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742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38</xdr:row>
      <xdr:rowOff>0</xdr:rowOff>
    </xdr:from>
    <xdr:ext cx="1082167" cy="1502791"/>
    <xdr:pic>
      <xdr:nvPicPr>
        <xdr:cNvPr id="1077" name="Picture 1076" descr="1997-98 Fleer - Million Dollar Moments #28 John Stockton Front">
          <a:extLst>
            <a:ext uri="{FF2B5EF4-FFF2-40B4-BE49-F238E27FC236}">
              <a16:creationId xmlns:a16="http://schemas.microsoft.com/office/drawing/2014/main" id="{B0B45BB6-F385-1A4D-B8E9-DDAC01E9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723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37</xdr:row>
      <xdr:rowOff>0</xdr:rowOff>
    </xdr:from>
    <xdr:ext cx="1082167" cy="1502791"/>
    <xdr:pic>
      <xdr:nvPicPr>
        <xdr:cNvPr id="1078" name="Picture 1077" descr="1997-98 Fleer - Million Dollar Moments #27 Jerry Stackhouse Front">
          <a:extLst>
            <a:ext uri="{FF2B5EF4-FFF2-40B4-BE49-F238E27FC236}">
              <a16:creationId xmlns:a16="http://schemas.microsoft.com/office/drawing/2014/main" id="{41F15D82-D91B-D746-89CD-727C60F8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704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36</xdr:row>
      <xdr:rowOff>0</xdr:rowOff>
    </xdr:from>
    <xdr:ext cx="1082167" cy="1502791"/>
    <xdr:pic>
      <xdr:nvPicPr>
        <xdr:cNvPr id="1079" name="Picture 1078" descr="1997-98 Fleer - Million Dollar Moments #26 Dennis Rodman Front">
          <a:extLst>
            <a:ext uri="{FF2B5EF4-FFF2-40B4-BE49-F238E27FC236}">
              <a16:creationId xmlns:a16="http://schemas.microsoft.com/office/drawing/2014/main" id="{B7181E66-F107-8D47-AB50-EA57567F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685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35</xdr:row>
      <xdr:rowOff>0</xdr:rowOff>
    </xdr:from>
    <xdr:ext cx="1082167" cy="1502791"/>
    <xdr:pic>
      <xdr:nvPicPr>
        <xdr:cNvPr id="1080" name="Picture 1079" descr="1997-98 Fleer - Million Dollar Moments #25 David Robinson Front">
          <a:extLst>
            <a:ext uri="{FF2B5EF4-FFF2-40B4-BE49-F238E27FC236}">
              <a16:creationId xmlns:a16="http://schemas.microsoft.com/office/drawing/2014/main" id="{9EC4632F-D1DA-604C-8D1F-22A3FA022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666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34</xdr:row>
      <xdr:rowOff>0</xdr:rowOff>
    </xdr:from>
    <xdr:ext cx="1082167" cy="1502791"/>
    <xdr:pic>
      <xdr:nvPicPr>
        <xdr:cNvPr id="1081" name="Picture 1080" descr="1997-98 Fleer - Million Dollar Moments #24 Mitch Richmond Front">
          <a:extLst>
            <a:ext uri="{FF2B5EF4-FFF2-40B4-BE49-F238E27FC236}">
              <a16:creationId xmlns:a16="http://schemas.microsoft.com/office/drawing/2014/main" id="{12D17A2C-96AA-7040-AED6-8C4C7099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647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33</xdr:row>
      <xdr:rowOff>0</xdr:rowOff>
    </xdr:from>
    <xdr:ext cx="1082167" cy="1502791"/>
    <xdr:pic>
      <xdr:nvPicPr>
        <xdr:cNvPr id="1082" name="Picture 1081" descr="1997-98 Fleer - Million Dollar Moments #23 Glen Rice Front">
          <a:extLst>
            <a:ext uri="{FF2B5EF4-FFF2-40B4-BE49-F238E27FC236}">
              <a16:creationId xmlns:a16="http://schemas.microsoft.com/office/drawing/2014/main" id="{440F603F-DA3E-E743-9FB5-291EE8C5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628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32</xdr:row>
      <xdr:rowOff>0</xdr:rowOff>
    </xdr:from>
    <xdr:ext cx="1082167" cy="1502791"/>
    <xdr:pic>
      <xdr:nvPicPr>
        <xdr:cNvPr id="1083" name="Picture 1082" descr="1997-98 Fleer - Million Dollar Moments #22 Scottie Pippen Front">
          <a:extLst>
            <a:ext uri="{FF2B5EF4-FFF2-40B4-BE49-F238E27FC236}">
              <a16:creationId xmlns:a16="http://schemas.microsoft.com/office/drawing/2014/main" id="{28BF1A9B-C2B5-CA4C-8879-9B12B7595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609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31</xdr:row>
      <xdr:rowOff>0</xdr:rowOff>
    </xdr:from>
    <xdr:ext cx="1082167" cy="1502791"/>
    <xdr:pic>
      <xdr:nvPicPr>
        <xdr:cNvPr id="1084" name="Picture 1083" descr="1997-98 Fleer - Million Dollar Moments #21 Chris Webber Front">
          <a:extLst>
            <a:ext uri="{FF2B5EF4-FFF2-40B4-BE49-F238E27FC236}">
              <a16:creationId xmlns:a16="http://schemas.microsoft.com/office/drawing/2014/main" id="{8CFD3348-A6FE-EE44-B72B-D821EDB8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590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30</xdr:row>
      <xdr:rowOff>0</xdr:rowOff>
    </xdr:from>
    <xdr:ext cx="1082167" cy="1502791"/>
    <xdr:pic>
      <xdr:nvPicPr>
        <xdr:cNvPr id="1085" name="Picture 1084" descr="1997-98 Fleer - Million Dollar Moments #20 Hakeem Olajuwon Front">
          <a:extLst>
            <a:ext uri="{FF2B5EF4-FFF2-40B4-BE49-F238E27FC236}">
              <a16:creationId xmlns:a16="http://schemas.microsoft.com/office/drawing/2014/main" id="{0CAE7871-12A6-3D42-8E06-958BD25D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29</xdr:row>
      <xdr:rowOff>0</xdr:rowOff>
    </xdr:from>
    <xdr:ext cx="1082167" cy="1502791"/>
    <xdr:pic>
      <xdr:nvPicPr>
        <xdr:cNvPr id="1086" name="Picture 1085" descr="1997-98 Fleer - Million Dollar Moments #19 Shaquille O'Neal Front">
          <a:extLst>
            <a:ext uri="{FF2B5EF4-FFF2-40B4-BE49-F238E27FC236}">
              <a16:creationId xmlns:a16="http://schemas.microsoft.com/office/drawing/2014/main" id="{14C671D7-9E0B-1446-842A-98B860802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28</xdr:row>
      <xdr:rowOff>0</xdr:rowOff>
    </xdr:from>
    <xdr:ext cx="1082167" cy="1502791"/>
    <xdr:pic>
      <xdr:nvPicPr>
        <xdr:cNvPr id="1087" name="Picture 1086" descr="1997-98 Fleer - Million Dollar Moments #18 Alonzo Mourning Front">
          <a:extLst>
            <a:ext uri="{FF2B5EF4-FFF2-40B4-BE49-F238E27FC236}">
              <a16:creationId xmlns:a16="http://schemas.microsoft.com/office/drawing/2014/main" id="{17B06170-D6BD-914D-A5E3-7AB6E0AB6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533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27</xdr:row>
      <xdr:rowOff>0</xdr:rowOff>
    </xdr:from>
    <xdr:ext cx="1082167" cy="1502791"/>
    <xdr:pic>
      <xdr:nvPicPr>
        <xdr:cNvPr id="1088" name="Picture 1087" descr="1997-98 Fleer - Million Dollar Moments #17 Karl Malone Front">
          <a:extLst>
            <a:ext uri="{FF2B5EF4-FFF2-40B4-BE49-F238E27FC236}">
              <a16:creationId xmlns:a16="http://schemas.microsoft.com/office/drawing/2014/main" id="{D04A6BF6-8875-EB40-9FB9-3BCB425A1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26</xdr:row>
      <xdr:rowOff>0</xdr:rowOff>
    </xdr:from>
    <xdr:ext cx="1082167" cy="1502791"/>
    <xdr:pic>
      <xdr:nvPicPr>
        <xdr:cNvPr id="1089" name="Picture 1088" descr="1997-98 Fleer - Million Dollar Moments #16 Charles Oakley Front">
          <a:extLst>
            <a:ext uri="{FF2B5EF4-FFF2-40B4-BE49-F238E27FC236}">
              <a16:creationId xmlns:a16="http://schemas.microsoft.com/office/drawing/2014/main" id="{87F45266-8F03-814F-AEB0-E5F080885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495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25</xdr:row>
      <xdr:rowOff>0</xdr:rowOff>
    </xdr:from>
    <xdr:ext cx="1082167" cy="1502791"/>
    <xdr:pic>
      <xdr:nvPicPr>
        <xdr:cNvPr id="1090" name="Picture 1089" descr="1997-98 Fleer - Million Dollar Moments #15 Jason Kidd Front">
          <a:extLst>
            <a:ext uri="{FF2B5EF4-FFF2-40B4-BE49-F238E27FC236}">
              <a16:creationId xmlns:a16="http://schemas.microsoft.com/office/drawing/2014/main" id="{B4F4A89D-FAC6-584C-BE2E-943B7BB4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24</xdr:row>
      <xdr:rowOff>0</xdr:rowOff>
    </xdr:from>
    <xdr:ext cx="1082167" cy="1502791"/>
    <xdr:pic>
      <xdr:nvPicPr>
        <xdr:cNvPr id="1091" name="Picture 1090" descr="1997-98 Fleer - Million Dollar Moments #14 Shawn Kemp Front">
          <a:extLst>
            <a:ext uri="{FF2B5EF4-FFF2-40B4-BE49-F238E27FC236}">
              <a16:creationId xmlns:a16="http://schemas.microsoft.com/office/drawing/2014/main" id="{B736DF67-183B-8348-B508-2D4407B5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-1</xdr:colOff>
      <xdr:row>23</xdr:row>
      <xdr:rowOff>0</xdr:rowOff>
    </xdr:from>
    <xdr:ext cx="1082167" cy="1502791"/>
    <xdr:pic>
      <xdr:nvPicPr>
        <xdr:cNvPr id="1092" name="Picture 1091" descr="1997-98 Fleer - Million Dollar Moments #13 Allen Iverson Front">
          <a:extLst>
            <a:ext uri="{FF2B5EF4-FFF2-40B4-BE49-F238E27FC236}">
              <a16:creationId xmlns:a16="http://schemas.microsoft.com/office/drawing/2014/main" id="{1A89589B-E04F-054A-ADBF-B7A661A9B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299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-1</xdr:colOff>
      <xdr:row>22</xdr:row>
      <xdr:rowOff>0</xdr:rowOff>
    </xdr:from>
    <xdr:ext cx="1082167" cy="1502791"/>
    <xdr:pic>
      <xdr:nvPicPr>
        <xdr:cNvPr id="1093" name="Picture 1092" descr="1997-98 Fleer - Million Dollar Moments #12 Grant Hill Front">
          <a:extLst>
            <a:ext uri="{FF2B5EF4-FFF2-40B4-BE49-F238E27FC236}">
              <a16:creationId xmlns:a16="http://schemas.microsoft.com/office/drawing/2014/main" id="{1FDD24F3-C8AF-F64C-A4C7-8943A107A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299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21</xdr:row>
      <xdr:rowOff>0</xdr:rowOff>
    </xdr:from>
    <xdr:ext cx="1082167" cy="1502791"/>
    <xdr:pic>
      <xdr:nvPicPr>
        <xdr:cNvPr id="1094" name="Picture 1093" descr="1997-98 Fleer - Million Dollar Moments #11 Tim Hardaway Front">
          <a:extLst>
            <a:ext uri="{FF2B5EF4-FFF2-40B4-BE49-F238E27FC236}">
              <a16:creationId xmlns:a16="http://schemas.microsoft.com/office/drawing/2014/main" id="{1D75D741-7626-C44E-ACD3-1BF59842D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20</xdr:row>
      <xdr:rowOff>0</xdr:rowOff>
    </xdr:from>
    <xdr:ext cx="1082167" cy="1502791"/>
    <xdr:pic>
      <xdr:nvPicPr>
        <xdr:cNvPr id="1095" name="Picture 1094" descr="1997-98 Fleer - Million Dollar Moments #10 Anfernee Hardaway Front">
          <a:extLst>
            <a:ext uri="{FF2B5EF4-FFF2-40B4-BE49-F238E27FC236}">
              <a16:creationId xmlns:a16="http://schemas.microsoft.com/office/drawing/2014/main" id="{5932CC03-75B1-D74F-8204-837F9EE6D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-1</xdr:colOff>
      <xdr:row>19</xdr:row>
      <xdr:rowOff>0</xdr:rowOff>
    </xdr:from>
    <xdr:ext cx="1082167" cy="1502791"/>
    <xdr:pic>
      <xdr:nvPicPr>
        <xdr:cNvPr id="1096" name="Picture 1095" descr="1997-98 Fleer - Million Dollar Moments #9 Tom Gugliotta Front">
          <a:extLst>
            <a:ext uri="{FF2B5EF4-FFF2-40B4-BE49-F238E27FC236}">
              <a16:creationId xmlns:a16="http://schemas.microsoft.com/office/drawing/2014/main" id="{752B77B7-72C7-F342-ABAC-725F06ADD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299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18</xdr:row>
      <xdr:rowOff>0</xdr:rowOff>
    </xdr:from>
    <xdr:ext cx="1082167" cy="1502791"/>
    <xdr:pic>
      <xdr:nvPicPr>
        <xdr:cNvPr id="1097" name="Picture 1096" descr="1997-98 Fleer - Million Dollar Moments #8 Kevin Garnett Front">
          <a:extLst>
            <a:ext uri="{FF2B5EF4-FFF2-40B4-BE49-F238E27FC236}">
              <a16:creationId xmlns:a16="http://schemas.microsoft.com/office/drawing/2014/main" id="{57FE1C04-E64F-C449-8825-E2B17B5B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-1</xdr:colOff>
      <xdr:row>17</xdr:row>
      <xdr:rowOff>0</xdr:rowOff>
    </xdr:from>
    <xdr:ext cx="1082167" cy="1502791"/>
    <xdr:pic>
      <xdr:nvPicPr>
        <xdr:cNvPr id="1098" name="Picture 1097" descr="1997-98 Fleer - Million Dollar Moments #7 Patrick Ewing Front">
          <a:extLst>
            <a:ext uri="{FF2B5EF4-FFF2-40B4-BE49-F238E27FC236}">
              <a16:creationId xmlns:a16="http://schemas.microsoft.com/office/drawing/2014/main" id="{F20B5553-3C0D-E947-B8E3-13B236627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299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-1</xdr:colOff>
      <xdr:row>16</xdr:row>
      <xdr:rowOff>0</xdr:rowOff>
    </xdr:from>
    <xdr:ext cx="1082167" cy="1502791"/>
    <xdr:pic>
      <xdr:nvPicPr>
        <xdr:cNvPr id="1099" name="Picture 1098" descr="1997-98 Fleer - Million Dollar Moments #6 Clyde Drexler Front">
          <a:extLst>
            <a:ext uri="{FF2B5EF4-FFF2-40B4-BE49-F238E27FC236}">
              <a16:creationId xmlns:a16="http://schemas.microsoft.com/office/drawing/2014/main" id="{8789B709-2EBC-DE4F-89BD-CECE1378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299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-1</xdr:colOff>
      <xdr:row>15</xdr:row>
      <xdr:rowOff>0</xdr:rowOff>
    </xdr:from>
    <xdr:ext cx="1082167" cy="1502791"/>
    <xdr:pic>
      <xdr:nvPicPr>
        <xdr:cNvPr id="1100" name="Picture 1099" descr="1997-98 Fleer - Million Dollar Moments #5 Wayman Tisdale Front">
          <a:extLst>
            <a:ext uri="{FF2B5EF4-FFF2-40B4-BE49-F238E27FC236}">
              <a16:creationId xmlns:a16="http://schemas.microsoft.com/office/drawing/2014/main" id="{1806B17B-C307-4146-A630-3445B308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2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-1</xdr:colOff>
      <xdr:row>14</xdr:row>
      <xdr:rowOff>0</xdr:rowOff>
    </xdr:from>
    <xdr:ext cx="1082167" cy="1502791"/>
    <xdr:pic>
      <xdr:nvPicPr>
        <xdr:cNvPr id="1101" name="Picture 1100" descr="1997-98 Fleer - Million Dollar Moments #4 Terrell Brandon Front">
          <a:extLst>
            <a:ext uri="{FF2B5EF4-FFF2-40B4-BE49-F238E27FC236}">
              <a16:creationId xmlns:a16="http://schemas.microsoft.com/office/drawing/2014/main" id="{6BA0CA23-125F-3C4D-A587-C3F3662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299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13</xdr:row>
      <xdr:rowOff>0</xdr:rowOff>
    </xdr:from>
    <xdr:ext cx="1082167" cy="1502791"/>
    <xdr:pic>
      <xdr:nvPicPr>
        <xdr:cNvPr id="1102" name="Picture 1101" descr="1997-98 Fleer - Million Dollar Moments #3 Charles Barkley Front">
          <a:extLst>
            <a:ext uri="{FF2B5EF4-FFF2-40B4-BE49-F238E27FC236}">
              <a16:creationId xmlns:a16="http://schemas.microsoft.com/office/drawing/2014/main" id="{1F08D894-B880-C54A-97B0-B64CE3B82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-1</xdr:colOff>
      <xdr:row>12</xdr:row>
      <xdr:rowOff>0</xdr:rowOff>
    </xdr:from>
    <xdr:ext cx="1082167" cy="1502791"/>
    <xdr:pic>
      <xdr:nvPicPr>
        <xdr:cNvPr id="1103" name="Picture 1102" descr="1997-98 Fleer - Million Dollar Moments #2 Mark Jackson Front">
          <a:extLst>
            <a:ext uri="{FF2B5EF4-FFF2-40B4-BE49-F238E27FC236}">
              <a16:creationId xmlns:a16="http://schemas.microsoft.com/office/drawing/2014/main" id="{AB0BA409-3C2B-884C-BE72-BCB65B22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2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783</xdr:col>
      <xdr:colOff>0</xdr:colOff>
      <xdr:row>11</xdr:row>
      <xdr:rowOff>0</xdr:rowOff>
    </xdr:from>
    <xdr:ext cx="1082167" cy="1502791"/>
    <xdr:pic>
      <xdr:nvPicPr>
        <xdr:cNvPr id="1104" name="Picture 1103" descr="1997-98 Fleer - Million Dollar Moments #1 Checklist (1-50) Front">
          <a:extLst>
            <a:ext uri="{FF2B5EF4-FFF2-40B4-BE49-F238E27FC236}">
              <a16:creationId xmlns:a16="http://schemas.microsoft.com/office/drawing/2014/main" id="{492A7A26-5DC9-2040-AE08-3D524C1A2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373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19</xdr:row>
      <xdr:rowOff>0</xdr:rowOff>
    </xdr:from>
    <xdr:ext cx="1082167" cy="1502791"/>
    <xdr:pic>
      <xdr:nvPicPr>
        <xdr:cNvPr id="1105" name="Picture 1104" descr="1997-98 Fleer - Key Ingredient #9 Shaquille O'Neal Front">
          <a:extLst>
            <a:ext uri="{FF2B5EF4-FFF2-40B4-BE49-F238E27FC236}">
              <a16:creationId xmlns:a16="http://schemas.microsoft.com/office/drawing/2014/main" id="{0521EF3C-49A7-C348-9B8A-D1A15728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18</xdr:row>
      <xdr:rowOff>0</xdr:rowOff>
    </xdr:from>
    <xdr:ext cx="1082167" cy="1502791"/>
    <xdr:pic>
      <xdr:nvPicPr>
        <xdr:cNvPr id="1106" name="Picture 1105" descr="1997-98 Fleer - Key Ingredient #8 Alonzo Mourning Front">
          <a:extLst>
            <a:ext uri="{FF2B5EF4-FFF2-40B4-BE49-F238E27FC236}">
              <a16:creationId xmlns:a16="http://schemas.microsoft.com/office/drawing/2014/main" id="{9DD04723-8060-B840-B541-D03A0AB76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17</xdr:row>
      <xdr:rowOff>0</xdr:rowOff>
    </xdr:from>
    <xdr:ext cx="1082167" cy="1502791"/>
    <xdr:pic>
      <xdr:nvPicPr>
        <xdr:cNvPr id="1107" name="Picture 1106" descr="1997-98 Fleer - Key Ingredient #7 Stephon Marbury Front">
          <a:extLst>
            <a:ext uri="{FF2B5EF4-FFF2-40B4-BE49-F238E27FC236}">
              <a16:creationId xmlns:a16="http://schemas.microsoft.com/office/drawing/2014/main" id="{4E0EB3DF-1F8C-7146-A1DC-CD14476D8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16</xdr:row>
      <xdr:rowOff>0</xdr:rowOff>
    </xdr:from>
    <xdr:ext cx="1082167" cy="1502791"/>
    <xdr:pic>
      <xdr:nvPicPr>
        <xdr:cNvPr id="1108" name="Picture 1107" descr="1997-98 Fleer - Key Ingredient #6 Karl Malone Front">
          <a:extLst>
            <a:ext uri="{FF2B5EF4-FFF2-40B4-BE49-F238E27FC236}">
              <a16:creationId xmlns:a16="http://schemas.microsoft.com/office/drawing/2014/main" id="{067B3085-883A-BD44-90B8-180AC212D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-1</xdr:colOff>
      <xdr:row>15</xdr:row>
      <xdr:rowOff>0</xdr:rowOff>
    </xdr:from>
    <xdr:ext cx="1082167" cy="1502791"/>
    <xdr:pic>
      <xdr:nvPicPr>
        <xdr:cNvPr id="1109" name="Picture 1108" descr="1997-98 Fleer - Key Ingredient #5 Shawn Kemp Front">
          <a:extLst>
            <a:ext uri="{FF2B5EF4-FFF2-40B4-BE49-F238E27FC236}">
              <a16:creationId xmlns:a16="http://schemas.microsoft.com/office/drawing/2014/main" id="{63EF3798-0BC2-5540-9966-B7F91F528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1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14</xdr:row>
      <xdr:rowOff>0</xdr:rowOff>
    </xdr:from>
    <xdr:ext cx="1082167" cy="1502791"/>
    <xdr:pic>
      <xdr:nvPicPr>
        <xdr:cNvPr id="1110" name="Picture 1109" descr="1997-98 Fleer - Key Ingredient #4 Juwan Howard Front">
          <a:extLst>
            <a:ext uri="{FF2B5EF4-FFF2-40B4-BE49-F238E27FC236}">
              <a16:creationId xmlns:a16="http://schemas.microsoft.com/office/drawing/2014/main" id="{A793823E-35BE-224C-A27F-CBBDB9234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-1</xdr:colOff>
      <xdr:row>13</xdr:row>
      <xdr:rowOff>0</xdr:rowOff>
    </xdr:from>
    <xdr:ext cx="1082167" cy="1502791"/>
    <xdr:pic>
      <xdr:nvPicPr>
        <xdr:cNvPr id="1111" name="Picture 1110" descr="1997-98 Fleer - Key Ingredient #3 Anfernee Hardaway Front">
          <a:extLst>
            <a:ext uri="{FF2B5EF4-FFF2-40B4-BE49-F238E27FC236}">
              <a16:creationId xmlns:a16="http://schemas.microsoft.com/office/drawing/2014/main" id="{D24DC3D4-5B64-AF44-982A-F561EE312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1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12</xdr:row>
      <xdr:rowOff>0</xdr:rowOff>
    </xdr:from>
    <xdr:ext cx="1082167" cy="1502791"/>
    <xdr:pic>
      <xdr:nvPicPr>
        <xdr:cNvPr id="1112" name="Picture 1111" descr="1997-98 Fleer - Key Ingredient #2 Marcus Camby Front">
          <a:extLst>
            <a:ext uri="{FF2B5EF4-FFF2-40B4-BE49-F238E27FC236}">
              <a16:creationId xmlns:a16="http://schemas.microsoft.com/office/drawing/2014/main" id="{60F3C821-B904-9740-9D15-BF72F336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702</xdr:col>
      <xdr:colOff>0</xdr:colOff>
      <xdr:row>11</xdr:row>
      <xdr:rowOff>0</xdr:rowOff>
    </xdr:from>
    <xdr:ext cx="1082167" cy="1502791"/>
    <xdr:pic>
      <xdr:nvPicPr>
        <xdr:cNvPr id="1113" name="Picture 1112" descr="1997-98 Fleer - Key Ingredient #1 Charles Barkley Front">
          <a:extLst>
            <a:ext uri="{FF2B5EF4-FFF2-40B4-BE49-F238E27FC236}">
              <a16:creationId xmlns:a16="http://schemas.microsoft.com/office/drawing/2014/main" id="{73C9C0F8-0C8B-4740-B521-FE68604B4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62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0</xdr:colOff>
      <xdr:row>25</xdr:row>
      <xdr:rowOff>0</xdr:rowOff>
    </xdr:from>
    <xdr:ext cx="1082167" cy="1502791"/>
    <xdr:pic>
      <xdr:nvPicPr>
        <xdr:cNvPr id="1114" name="Picture 1113" descr="1997-98 Fleer - Key Ingredient Gold #15 Antoine Walker Front">
          <a:extLst>
            <a:ext uri="{FF2B5EF4-FFF2-40B4-BE49-F238E27FC236}">
              <a16:creationId xmlns:a16="http://schemas.microsoft.com/office/drawing/2014/main" id="{9CB33CA4-B191-DF47-BA3A-1B919479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1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-1</xdr:colOff>
      <xdr:row>24</xdr:row>
      <xdr:rowOff>0</xdr:rowOff>
    </xdr:from>
    <xdr:ext cx="1082167" cy="1502791"/>
    <xdr:pic>
      <xdr:nvPicPr>
        <xdr:cNvPr id="1115" name="Picture 1114" descr="1997-98 Fleer - Key Ingredient Gold #14 Jerry Stackhouse Front">
          <a:extLst>
            <a:ext uri="{FF2B5EF4-FFF2-40B4-BE49-F238E27FC236}">
              <a16:creationId xmlns:a16="http://schemas.microsoft.com/office/drawing/2014/main" id="{3B0744C0-E069-DD4C-822E-13043291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099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0</xdr:colOff>
      <xdr:row>23</xdr:row>
      <xdr:rowOff>0</xdr:rowOff>
    </xdr:from>
    <xdr:ext cx="1082167" cy="1502791"/>
    <xdr:pic>
      <xdr:nvPicPr>
        <xdr:cNvPr id="1116" name="Picture 1115" descr="1997-98 Fleer - Key Ingredient Gold #13 Joe Smith Front">
          <a:extLst>
            <a:ext uri="{FF2B5EF4-FFF2-40B4-BE49-F238E27FC236}">
              <a16:creationId xmlns:a16="http://schemas.microsoft.com/office/drawing/2014/main" id="{6554F5C5-063D-7B41-8AE5-2D5C010A9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1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-1</xdr:colOff>
      <xdr:row>22</xdr:row>
      <xdr:rowOff>0</xdr:rowOff>
    </xdr:from>
    <xdr:ext cx="1082167" cy="1502791"/>
    <xdr:pic>
      <xdr:nvPicPr>
        <xdr:cNvPr id="1117" name="Picture 1116" descr="1997-98 Fleer - Key Ingredient Gold #12 David Robinson Front">
          <a:extLst>
            <a:ext uri="{FF2B5EF4-FFF2-40B4-BE49-F238E27FC236}">
              <a16:creationId xmlns:a16="http://schemas.microsoft.com/office/drawing/2014/main" id="{A0A9B703-DEC8-7240-AA0D-F1A452298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099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-1</xdr:colOff>
      <xdr:row>21</xdr:row>
      <xdr:rowOff>0</xdr:rowOff>
    </xdr:from>
    <xdr:ext cx="1082167" cy="1502791"/>
    <xdr:pic>
      <xdr:nvPicPr>
        <xdr:cNvPr id="1118" name="Picture 1117" descr="1997-98 Fleer - Key Ingredient Gold #11 Mitch Richmond Front">
          <a:extLst>
            <a:ext uri="{FF2B5EF4-FFF2-40B4-BE49-F238E27FC236}">
              <a16:creationId xmlns:a16="http://schemas.microsoft.com/office/drawing/2014/main" id="{DD775A69-7B68-A84C-838F-3EAC304E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099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0</xdr:colOff>
      <xdr:row>20</xdr:row>
      <xdr:rowOff>0</xdr:rowOff>
    </xdr:from>
    <xdr:ext cx="1082167" cy="1502791"/>
    <xdr:pic>
      <xdr:nvPicPr>
        <xdr:cNvPr id="1119" name="Picture 1118" descr="1997-98 Fleer - Key Ingredient Gold #10 Scottie Pippen Front">
          <a:extLst>
            <a:ext uri="{FF2B5EF4-FFF2-40B4-BE49-F238E27FC236}">
              <a16:creationId xmlns:a16="http://schemas.microsoft.com/office/drawing/2014/main" id="{C8369B40-21F0-154E-A22C-EA99C6DBD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1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-1</xdr:colOff>
      <xdr:row>19</xdr:row>
      <xdr:rowOff>0</xdr:rowOff>
    </xdr:from>
    <xdr:ext cx="1082167" cy="1502791"/>
    <xdr:pic>
      <xdr:nvPicPr>
        <xdr:cNvPr id="1120" name="Picture 1119" descr="1997-98 Fleer - Key Ingredient Gold #9 Shaquille O'Neal Front">
          <a:extLst>
            <a:ext uri="{FF2B5EF4-FFF2-40B4-BE49-F238E27FC236}">
              <a16:creationId xmlns:a16="http://schemas.microsoft.com/office/drawing/2014/main" id="{DAB7A2BC-C75D-3042-AA51-2439B048B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099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0</xdr:colOff>
      <xdr:row>18</xdr:row>
      <xdr:rowOff>0</xdr:rowOff>
    </xdr:from>
    <xdr:ext cx="1082167" cy="1502791"/>
    <xdr:pic>
      <xdr:nvPicPr>
        <xdr:cNvPr id="1121" name="Picture 1120" descr="1997-98 Fleer - Key Ingredient Gold #8 Alonzo Mourning Front">
          <a:extLst>
            <a:ext uri="{FF2B5EF4-FFF2-40B4-BE49-F238E27FC236}">
              <a16:creationId xmlns:a16="http://schemas.microsoft.com/office/drawing/2014/main" id="{6FA50014-0162-1C49-8482-54FAD42F9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1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0</xdr:colOff>
      <xdr:row>17</xdr:row>
      <xdr:rowOff>0</xdr:rowOff>
    </xdr:from>
    <xdr:ext cx="1082167" cy="1502791"/>
    <xdr:pic>
      <xdr:nvPicPr>
        <xdr:cNvPr id="1122" name="Picture 1121" descr="1997-98 Fleer - Key Ingredient Gold #7 Stephon Marbury Front">
          <a:extLst>
            <a:ext uri="{FF2B5EF4-FFF2-40B4-BE49-F238E27FC236}">
              <a16:creationId xmlns:a16="http://schemas.microsoft.com/office/drawing/2014/main" id="{D5F97E7E-9F75-5045-ACDF-EB655D05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1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0</xdr:colOff>
      <xdr:row>16</xdr:row>
      <xdr:rowOff>0</xdr:rowOff>
    </xdr:from>
    <xdr:ext cx="1082167" cy="1502791"/>
    <xdr:pic>
      <xdr:nvPicPr>
        <xdr:cNvPr id="1123" name="Picture 1122" descr="1997-98 Fleer - Key Ingredient Gold #6 Karl Malone Front">
          <a:extLst>
            <a:ext uri="{FF2B5EF4-FFF2-40B4-BE49-F238E27FC236}">
              <a16:creationId xmlns:a16="http://schemas.microsoft.com/office/drawing/2014/main" id="{88E59F2F-8790-2E4C-BA16-742FEFA17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1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-1</xdr:colOff>
      <xdr:row>15</xdr:row>
      <xdr:rowOff>0</xdr:rowOff>
    </xdr:from>
    <xdr:ext cx="1082167" cy="1502791"/>
    <xdr:pic>
      <xdr:nvPicPr>
        <xdr:cNvPr id="1124" name="Picture 1123" descr="1997-98 Fleer - Key Ingredient Gold #5 Shawn Kemp Front">
          <a:extLst>
            <a:ext uri="{FF2B5EF4-FFF2-40B4-BE49-F238E27FC236}">
              <a16:creationId xmlns:a16="http://schemas.microsoft.com/office/drawing/2014/main" id="{9E380B15-DB04-EE4D-8540-72E39542A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0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0</xdr:colOff>
      <xdr:row>14</xdr:row>
      <xdr:rowOff>0</xdr:rowOff>
    </xdr:from>
    <xdr:ext cx="1082167" cy="1502791"/>
    <xdr:pic>
      <xdr:nvPicPr>
        <xdr:cNvPr id="1125" name="Picture 1124" descr="1997-98 Fleer - Key Ingredient Gold #4 Juwan Howard Front">
          <a:extLst>
            <a:ext uri="{FF2B5EF4-FFF2-40B4-BE49-F238E27FC236}">
              <a16:creationId xmlns:a16="http://schemas.microsoft.com/office/drawing/2014/main" id="{334319FE-985D-3D43-B26A-23286A332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1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0</xdr:colOff>
      <xdr:row>13</xdr:row>
      <xdr:rowOff>0</xdr:rowOff>
    </xdr:from>
    <xdr:ext cx="1082167" cy="1502791"/>
    <xdr:pic>
      <xdr:nvPicPr>
        <xdr:cNvPr id="1126" name="Picture 1125" descr="1997-98 Fleer - Key Ingredient Gold #3 Anfernee Hardaway Front">
          <a:extLst>
            <a:ext uri="{FF2B5EF4-FFF2-40B4-BE49-F238E27FC236}">
              <a16:creationId xmlns:a16="http://schemas.microsoft.com/office/drawing/2014/main" id="{CEE3151F-9299-FE4C-A5C6-E1BB568A1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1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-1</xdr:colOff>
      <xdr:row>12</xdr:row>
      <xdr:rowOff>0</xdr:rowOff>
    </xdr:from>
    <xdr:ext cx="1082167" cy="1502791"/>
    <xdr:pic>
      <xdr:nvPicPr>
        <xdr:cNvPr id="1127" name="Picture 1126" descr="1997-98 Fleer - Key Ingredient Gold #2 Marcus Camby Front">
          <a:extLst>
            <a:ext uri="{FF2B5EF4-FFF2-40B4-BE49-F238E27FC236}">
              <a16:creationId xmlns:a16="http://schemas.microsoft.com/office/drawing/2014/main" id="{DC142EE1-BBE9-1645-AE70-AE45854C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0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711</xdr:col>
      <xdr:colOff>-1</xdr:colOff>
      <xdr:row>11</xdr:row>
      <xdr:rowOff>0</xdr:rowOff>
    </xdr:from>
    <xdr:ext cx="1082167" cy="1502791"/>
    <xdr:pic>
      <xdr:nvPicPr>
        <xdr:cNvPr id="1128" name="Picture 1127" descr="1997-98 Fleer - Key Ingredient Gold #1 Charles Barkley Front">
          <a:extLst>
            <a:ext uri="{FF2B5EF4-FFF2-40B4-BE49-F238E27FC236}">
              <a16:creationId xmlns:a16="http://schemas.microsoft.com/office/drawing/2014/main" id="{DAF7029A-13FB-B241-83BB-F6E788FF2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740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1</xdr:colOff>
      <xdr:row>22</xdr:row>
      <xdr:rowOff>0</xdr:rowOff>
    </xdr:from>
    <xdr:ext cx="1082167" cy="1502791"/>
    <xdr:pic>
      <xdr:nvPicPr>
        <xdr:cNvPr id="1129" name="Picture 1128" descr="Auction Prices Realized Basketball Cards 1996 Fleer Thrill Seekers Alonzo  Mourning">
          <a:extLst>
            <a:ext uri="{FF2B5EF4-FFF2-40B4-BE49-F238E27FC236}">
              <a16:creationId xmlns:a16="http://schemas.microsoft.com/office/drawing/2014/main" id="{C098C354-E388-AD47-88BE-3394597E5CF6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5" t="25250" r="8971" b="11250"/>
        <a:stretch/>
      </xdr:blipFill>
      <xdr:spPr bwMode="auto">
        <a:xfrm>
          <a:off x="369531901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0</xdr:colOff>
      <xdr:row>21</xdr:row>
      <xdr:rowOff>0</xdr:rowOff>
    </xdr:from>
    <xdr:ext cx="1082167" cy="1502791"/>
    <xdr:pic>
      <xdr:nvPicPr>
        <xdr:cNvPr id="1130" name="Picture 1129" descr="Reggie Miller 1997 Fleer #7 Decade of Excellence - Rare Traditions Price  Guide - Sports Card Investor">
          <a:extLst>
            <a:ext uri="{FF2B5EF4-FFF2-40B4-BE49-F238E27FC236}">
              <a16:creationId xmlns:a16="http://schemas.microsoft.com/office/drawing/2014/main" id="{E8510B8A-4BF7-454E-B4A2-D3589077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9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1</xdr:colOff>
      <xdr:row>15</xdr:row>
      <xdr:rowOff>0</xdr:rowOff>
    </xdr:from>
    <xdr:ext cx="1082167" cy="1502791"/>
    <xdr:pic>
      <xdr:nvPicPr>
        <xdr:cNvPr id="1131" name="Picture 1130" descr="1996 Fleer Thrill Seekers Basketball Card Set - VCP Price Guide">
          <a:extLst>
            <a:ext uri="{FF2B5EF4-FFF2-40B4-BE49-F238E27FC236}">
              <a16:creationId xmlns:a16="http://schemas.microsoft.com/office/drawing/2014/main" id="{74E734CF-7DDC-7142-B4D4-8AB2BED69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901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0</xdr:colOff>
      <xdr:row>13</xdr:row>
      <xdr:rowOff>0</xdr:rowOff>
    </xdr:from>
    <xdr:ext cx="1082167" cy="1502791"/>
    <xdr:pic>
      <xdr:nvPicPr>
        <xdr:cNvPr id="1132" name="Picture 1131" descr="Anfernee Hardaway 1996 Fleer #3 Thrill Seekers Price Guide - Sports Card  Investor">
          <a:extLst>
            <a:ext uri="{FF2B5EF4-FFF2-40B4-BE49-F238E27FC236}">
              <a16:creationId xmlns:a16="http://schemas.microsoft.com/office/drawing/2014/main" id="{57B5BE15-B9A4-CE4F-BCA0-DE1D8B6DA0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2" t="1094" r="1802" b="2031"/>
        <a:stretch/>
      </xdr:blipFill>
      <xdr:spPr bwMode="auto">
        <a:xfrm>
          <a:off x="3695319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-1</xdr:colOff>
      <xdr:row>12</xdr:row>
      <xdr:rowOff>0</xdr:rowOff>
    </xdr:from>
    <xdr:ext cx="1082167" cy="1502791"/>
    <xdr:pic>
      <xdr:nvPicPr>
        <xdr:cNvPr id="1133" name="Picture 1132" descr="1996 Fleer Thrill Seekers Basketball Card Set - VCP Price Guide">
          <a:extLst>
            <a:ext uri="{FF2B5EF4-FFF2-40B4-BE49-F238E27FC236}">
              <a16:creationId xmlns:a16="http://schemas.microsoft.com/office/drawing/2014/main" id="{5D1D2155-15A0-BA4F-B20B-A760C3B50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318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549</xdr:col>
      <xdr:colOff>0</xdr:colOff>
      <xdr:row>25</xdr:row>
      <xdr:rowOff>0</xdr:rowOff>
    </xdr:from>
    <xdr:ext cx="1082413" cy="1502791"/>
    <xdr:pic>
      <xdr:nvPicPr>
        <xdr:cNvPr id="1134" name="Picture 1133" descr="Fleer 1996-1997 Basketball Thrill Seekers #15/15 Damon Stoudemire">
          <a:extLst>
            <a:ext uri="{FF2B5EF4-FFF2-40B4-BE49-F238E27FC236}">
              <a16:creationId xmlns:a16="http://schemas.microsoft.com/office/drawing/2014/main" id="{DFA5F6C2-4B50-0E41-A6D1-ED0DC938E2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3" t="8669" r="8863" b="4405"/>
        <a:stretch/>
      </xdr:blipFill>
      <xdr:spPr bwMode="auto">
        <a:xfrm>
          <a:off x="369531900" y="4762500"/>
          <a:ext cx="1082413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1</xdr:colOff>
      <xdr:row>13</xdr:row>
      <xdr:rowOff>0</xdr:rowOff>
    </xdr:from>
    <xdr:ext cx="1082167" cy="1502791"/>
    <xdr:pic>
      <xdr:nvPicPr>
        <xdr:cNvPr id="1135" name="Picture 1134" descr="1996-97 Fleer #3 Derek Harper Decade of Excellence">
          <a:extLst>
            <a:ext uri="{FF2B5EF4-FFF2-40B4-BE49-F238E27FC236}">
              <a16:creationId xmlns:a16="http://schemas.microsoft.com/office/drawing/2014/main" id="{5D73418B-7F31-6540-AC93-93C636EC6C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t="2737" r="3215" b="3057"/>
        <a:stretch/>
      </xdr:blipFill>
      <xdr:spPr bwMode="auto">
        <a:xfrm>
          <a:off x="375589801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558</xdr:col>
      <xdr:colOff>0</xdr:colOff>
      <xdr:row>28</xdr:row>
      <xdr:rowOff>0</xdr:rowOff>
    </xdr:from>
    <xdr:ext cx="1082167" cy="1502791"/>
    <xdr:pic>
      <xdr:nvPicPr>
        <xdr:cNvPr id="1136" name="Picture 1135" descr="A collage of basketball players&#10;&#10;AI-generated content may be incorrect.">
          <a:extLst>
            <a:ext uri="{FF2B5EF4-FFF2-40B4-BE49-F238E27FC236}">
              <a16:creationId xmlns:a16="http://schemas.microsoft.com/office/drawing/2014/main" id="{A402C5F5-200C-7642-839F-8195EFCE57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1" r="67328" b="69031"/>
        <a:stretch/>
      </xdr:blipFill>
      <xdr:spPr bwMode="auto">
        <a:xfrm>
          <a:off x="375589800" y="5334000"/>
          <a:ext cx="1082167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603</xdr:col>
      <xdr:colOff>0</xdr:colOff>
      <xdr:row>12</xdr:row>
      <xdr:rowOff>0</xdr:rowOff>
    </xdr:from>
    <xdr:ext cx="1082167" cy="1502791"/>
    <xdr:pic>
      <xdr:nvPicPr>
        <xdr:cNvPr id="1137" name="Picture 1136" descr="A collage of basketball players&#10;&#10;AI-generated content may be incorrect.">
          <a:extLst>
            <a:ext uri="{FF2B5EF4-FFF2-40B4-BE49-F238E27FC236}">
              <a16:creationId xmlns:a16="http://schemas.microsoft.com/office/drawing/2014/main" id="{66F1C75C-E4EC-5F4A-BA4E-D14E46E71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90" r="1341" b="69031"/>
        <a:stretch/>
      </xdr:blipFill>
      <xdr:spPr bwMode="auto">
        <a:xfrm>
          <a:off x="405879300" y="2286000"/>
          <a:ext cx="1082167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603</xdr:col>
      <xdr:colOff>1</xdr:colOff>
      <xdr:row>11</xdr:row>
      <xdr:rowOff>0</xdr:rowOff>
    </xdr:from>
    <xdr:ext cx="1082167" cy="1502791"/>
    <xdr:pic>
      <xdr:nvPicPr>
        <xdr:cNvPr id="1138" name="Picture 1137" descr="A collage of basketball players&#10;&#10;AI-generated content may be incorrect.">
          <a:extLst>
            <a:ext uri="{FF2B5EF4-FFF2-40B4-BE49-F238E27FC236}">
              <a16:creationId xmlns:a16="http://schemas.microsoft.com/office/drawing/2014/main" id="{20DC188A-D5E9-3E44-9DF9-C3A3279F8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84" r="34116" b="69031"/>
        <a:stretch/>
      </xdr:blipFill>
      <xdr:spPr bwMode="auto">
        <a:xfrm>
          <a:off x="405879301" y="2095500"/>
          <a:ext cx="1082167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603</xdr:col>
      <xdr:colOff>0</xdr:colOff>
      <xdr:row>14</xdr:row>
      <xdr:rowOff>0</xdr:rowOff>
    </xdr:from>
    <xdr:ext cx="1082167" cy="1502791"/>
    <xdr:pic>
      <xdr:nvPicPr>
        <xdr:cNvPr id="1139" name="Picture 1138" descr="A collage of basketball players&#10;&#10;AI-generated content may be incorrect.">
          <a:extLst>
            <a:ext uri="{FF2B5EF4-FFF2-40B4-BE49-F238E27FC236}">
              <a16:creationId xmlns:a16="http://schemas.microsoft.com/office/drawing/2014/main" id="{52A0EC6C-6370-CA40-B5EA-8ECFB91AB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1" t="34326" r="67059" b="34216"/>
        <a:stretch/>
      </xdr:blipFill>
      <xdr:spPr bwMode="auto">
        <a:xfrm>
          <a:off x="405879300" y="2667000"/>
          <a:ext cx="1082167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603</xdr:col>
      <xdr:colOff>1</xdr:colOff>
      <xdr:row>16</xdr:row>
      <xdr:rowOff>0</xdr:rowOff>
    </xdr:from>
    <xdr:ext cx="1082167" cy="1502791"/>
    <xdr:pic>
      <xdr:nvPicPr>
        <xdr:cNvPr id="1140" name="Picture 1139" descr="A collage of basketball players&#10;&#10;AI-generated content may be incorrect.">
          <a:extLst>
            <a:ext uri="{FF2B5EF4-FFF2-40B4-BE49-F238E27FC236}">
              <a16:creationId xmlns:a16="http://schemas.microsoft.com/office/drawing/2014/main" id="{EB9424DC-6D50-D840-8ECD-0DB6E3A82D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83" t="34326" r="33979" b="34216"/>
        <a:stretch/>
      </xdr:blipFill>
      <xdr:spPr bwMode="auto">
        <a:xfrm>
          <a:off x="405879301" y="3048000"/>
          <a:ext cx="1082167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603</xdr:col>
      <xdr:colOff>0</xdr:colOff>
      <xdr:row>18</xdr:row>
      <xdr:rowOff>0</xdr:rowOff>
    </xdr:from>
    <xdr:ext cx="1082167" cy="1502791"/>
    <xdr:pic>
      <xdr:nvPicPr>
        <xdr:cNvPr id="1141" name="Picture 1140" descr="A collage of basketball players&#10;&#10;AI-generated content may be incorrect.">
          <a:extLst>
            <a:ext uri="{FF2B5EF4-FFF2-40B4-BE49-F238E27FC236}">
              <a16:creationId xmlns:a16="http://schemas.microsoft.com/office/drawing/2014/main" id="{FF6C5CD3-FB19-4249-96F9-ECEDF63475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59" t="34326" r="1341" b="34216"/>
        <a:stretch/>
      </xdr:blipFill>
      <xdr:spPr bwMode="auto">
        <a:xfrm>
          <a:off x="405879300" y="3429000"/>
          <a:ext cx="1082167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603</xdr:col>
      <xdr:colOff>-1</xdr:colOff>
      <xdr:row>24</xdr:row>
      <xdr:rowOff>0</xdr:rowOff>
    </xdr:from>
    <xdr:ext cx="1082167" cy="1502791"/>
    <xdr:pic>
      <xdr:nvPicPr>
        <xdr:cNvPr id="1142" name="Picture 1141">
          <a:extLst>
            <a:ext uri="{FF2B5EF4-FFF2-40B4-BE49-F238E27FC236}">
              <a16:creationId xmlns:a16="http://schemas.microsoft.com/office/drawing/2014/main" id="{ADC18E24-68EB-AD4A-AD37-C4CCC07086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51" t="69138" r="1341"/>
        <a:stretch/>
      </xdr:blipFill>
      <xdr:spPr bwMode="auto">
        <a:xfrm>
          <a:off x="405879299" y="4572000"/>
          <a:ext cx="1082167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603</xdr:col>
      <xdr:colOff>0</xdr:colOff>
      <xdr:row>23</xdr:row>
      <xdr:rowOff>0</xdr:rowOff>
    </xdr:from>
    <xdr:ext cx="1082167" cy="1502791"/>
    <xdr:pic>
      <xdr:nvPicPr>
        <xdr:cNvPr id="1143" name="Picture 1142" descr="A collage of basketball players&#10;&#10;AI-generated content may be incorrect.">
          <a:extLst>
            <a:ext uri="{FF2B5EF4-FFF2-40B4-BE49-F238E27FC236}">
              <a16:creationId xmlns:a16="http://schemas.microsoft.com/office/drawing/2014/main" id="{84061743-D060-444D-A377-DD5F8A6FB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87" t="69138" r="33993"/>
        <a:stretch/>
      </xdr:blipFill>
      <xdr:spPr bwMode="auto">
        <a:xfrm>
          <a:off x="405879300" y="4381500"/>
          <a:ext cx="1082167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603</xdr:col>
      <xdr:colOff>0</xdr:colOff>
      <xdr:row>22</xdr:row>
      <xdr:rowOff>0</xdr:rowOff>
    </xdr:from>
    <xdr:ext cx="1082167" cy="1502791"/>
    <xdr:pic>
      <xdr:nvPicPr>
        <xdr:cNvPr id="1144" name="Picture 1143" descr="A collage of basketball players&#10;&#10;AI-generated content may be incorrect.">
          <a:extLst>
            <a:ext uri="{FF2B5EF4-FFF2-40B4-BE49-F238E27FC236}">
              <a16:creationId xmlns:a16="http://schemas.microsoft.com/office/drawing/2014/main" id="{86D4D530-A7D7-6645-AE34-8629B6524B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1" t="69138" r="66930"/>
        <a:stretch/>
      </xdr:blipFill>
      <xdr:spPr bwMode="auto">
        <a:xfrm>
          <a:off x="405879300" y="4191000"/>
          <a:ext cx="1082167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342</xdr:col>
      <xdr:colOff>47624</xdr:colOff>
      <xdr:row>15</xdr:row>
      <xdr:rowOff>47624</xdr:rowOff>
    </xdr:from>
    <xdr:ext cx="1078992" cy="1512316"/>
    <xdr:pic>
      <xdr:nvPicPr>
        <xdr:cNvPr id="1145" name="Picture 1144">
          <a:extLst>
            <a:ext uri="{FF2B5EF4-FFF2-40B4-BE49-F238E27FC236}">
              <a16:creationId xmlns:a16="http://schemas.microsoft.com/office/drawing/2014/main" id="{79AB4F37-1CF8-4843-8134-2405E59CD6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24" t="497" r="1559" b="69136"/>
        <a:stretch/>
      </xdr:blipFill>
      <xdr:spPr bwMode="auto">
        <a:xfrm>
          <a:off x="230247824" y="2905124"/>
          <a:ext cx="1078992" cy="151231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36</xdr:col>
      <xdr:colOff>0</xdr:colOff>
      <xdr:row>13</xdr:row>
      <xdr:rowOff>0</xdr:rowOff>
    </xdr:from>
    <xdr:ext cx="1082167" cy="1502791"/>
    <xdr:pic>
      <xdr:nvPicPr>
        <xdr:cNvPr id="1146" name="Picture 1145" descr="A collage of basketball cards&#10;&#10;AI-generated content may be incorrect.">
          <a:extLst>
            <a:ext uri="{FF2B5EF4-FFF2-40B4-BE49-F238E27FC236}">
              <a16:creationId xmlns:a16="http://schemas.microsoft.com/office/drawing/2014/main" id="{AA1335CB-ADAA-A44C-98CB-D7EC64285A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4" t="497" r="34088" b="69136"/>
        <a:stretch/>
      </xdr:blipFill>
      <xdr:spPr bwMode="auto">
        <a:xfrm>
          <a:off x="24231600" y="2476500"/>
          <a:ext cx="1082167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18</xdr:col>
      <xdr:colOff>0</xdr:colOff>
      <xdr:row>13</xdr:row>
      <xdr:rowOff>0</xdr:rowOff>
    </xdr:from>
    <xdr:ext cx="1082167" cy="1502791"/>
    <xdr:pic>
      <xdr:nvPicPr>
        <xdr:cNvPr id="1147" name="Picture 1146" descr="A collage of basketball cards&#10;&#10;AI-generated content may be incorrect.">
          <a:extLst>
            <a:ext uri="{FF2B5EF4-FFF2-40B4-BE49-F238E27FC236}">
              <a16:creationId xmlns:a16="http://schemas.microsoft.com/office/drawing/2014/main" id="{B902DBA4-980E-654D-B0FA-3013472EE7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3" t="497" r="66910" b="69136"/>
        <a:stretch/>
      </xdr:blipFill>
      <xdr:spPr bwMode="auto">
        <a:xfrm>
          <a:off x="12115800" y="2476500"/>
          <a:ext cx="1082167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576</xdr:col>
      <xdr:colOff>-1</xdr:colOff>
      <xdr:row>11</xdr:row>
      <xdr:rowOff>0</xdr:rowOff>
    </xdr:from>
    <xdr:ext cx="1045591" cy="1502791"/>
    <xdr:pic>
      <xdr:nvPicPr>
        <xdr:cNvPr id="1148" name="Picture 1147">
          <a:extLst>
            <a:ext uri="{FF2B5EF4-FFF2-40B4-BE49-F238E27FC236}">
              <a16:creationId xmlns:a16="http://schemas.microsoft.com/office/drawing/2014/main" id="{FDBA279E-C14B-A54B-94E9-05AAB4FE98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4" t="51323" r="66988" b="1939"/>
        <a:stretch/>
      </xdr:blipFill>
      <xdr:spPr bwMode="auto">
        <a:xfrm>
          <a:off x="387705599" y="2095500"/>
          <a:ext cx="1045591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576</xdr:col>
      <xdr:colOff>0</xdr:colOff>
      <xdr:row>15</xdr:row>
      <xdr:rowOff>0</xdr:rowOff>
    </xdr:from>
    <xdr:ext cx="1045591" cy="1502791"/>
    <xdr:pic>
      <xdr:nvPicPr>
        <xdr:cNvPr id="1149" name="Picture 1148" descr="A collage of basketball cards&#10;&#10;AI-generated content may be incorrect.">
          <a:extLst>
            <a:ext uri="{FF2B5EF4-FFF2-40B4-BE49-F238E27FC236}">
              <a16:creationId xmlns:a16="http://schemas.microsoft.com/office/drawing/2014/main" id="{7D85765F-E363-C943-BE76-65CC06EDC0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77" t="51323" r="34295" b="1939"/>
        <a:stretch/>
      </xdr:blipFill>
      <xdr:spPr bwMode="auto">
        <a:xfrm>
          <a:off x="387705600" y="2857500"/>
          <a:ext cx="1045591" cy="15027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828</xdr:col>
      <xdr:colOff>0</xdr:colOff>
      <xdr:row>15</xdr:row>
      <xdr:rowOff>0</xdr:rowOff>
    </xdr:from>
    <xdr:ext cx="1082167" cy="1502791"/>
    <xdr:pic>
      <xdr:nvPicPr>
        <xdr:cNvPr id="1150" name="Picture 1149" descr="1998-99 Fleer Tradition - Lucky 13 Redemptions #NNO Draft Pick #5 Front">
          <a:extLst>
            <a:ext uri="{FF2B5EF4-FFF2-40B4-BE49-F238E27FC236}">
              <a16:creationId xmlns:a16="http://schemas.microsoft.com/office/drawing/2014/main" id="{B4DA5CFB-CB53-FD42-9730-1170417C0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3268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828</xdr:col>
      <xdr:colOff>-1</xdr:colOff>
      <xdr:row>20</xdr:row>
      <xdr:rowOff>0</xdr:rowOff>
    </xdr:from>
    <xdr:ext cx="1082167" cy="1502791"/>
    <xdr:pic>
      <xdr:nvPicPr>
        <xdr:cNvPr id="1151" name="Picture 1150" descr="1998-99 Fleer Tradition - Lucky 13 Redemptions #NNO Draft Pick #10 Front">
          <a:extLst>
            <a:ext uri="{FF2B5EF4-FFF2-40B4-BE49-F238E27FC236}">
              <a16:creationId xmlns:a16="http://schemas.microsoft.com/office/drawing/2014/main" id="{B00B255C-BD10-A840-B178-42971F86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326799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828</xdr:col>
      <xdr:colOff>0</xdr:colOff>
      <xdr:row>19</xdr:row>
      <xdr:rowOff>0</xdr:rowOff>
    </xdr:from>
    <xdr:ext cx="1082167" cy="1502791"/>
    <xdr:pic>
      <xdr:nvPicPr>
        <xdr:cNvPr id="1152" name="Picture 1151" descr="1998-99 Fleer Tradition - Lucky 13 Redemptions #NNO Draft Pick #9 Front">
          <a:extLst>
            <a:ext uri="{FF2B5EF4-FFF2-40B4-BE49-F238E27FC236}">
              <a16:creationId xmlns:a16="http://schemas.microsoft.com/office/drawing/2014/main" id="{AB607736-6E1B-5445-BE34-E9E5FC70D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3268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837</xdr:col>
      <xdr:colOff>51955</xdr:colOff>
      <xdr:row>22</xdr:row>
      <xdr:rowOff>17318</xdr:rowOff>
    </xdr:from>
    <xdr:ext cx="1088517" cy="1502791"/>
    <xdr:pic>
      <xdr:nvPicPr>
        <xdr:cNvPr id="1153" name="Picture 1152" descr="1998-99 Fleer Tradition - Lucky 13 Exchange #12 LT Michael Doleac Front">
          <a:extLst>
            <a:ext uri="{FF2B5EF4-FFF2-40B4-BE49-F238E27FC236}">
              <a16:creationId xmlns:a16="http://schemas.microsoft.com/office/drawing/2014/main" id="{E5A8B817-7243-E04D-87D3-95642B0B9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36655" y="4208318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837</xdr:col>
      <xdr:colOff>51955</xdr:colOff>
      <xdr:row>21</xdr:row>
      <xdr:rowOff>17318</xdr:rowOff>
    </xdr:from>
    <xdr:ext cx="1088517" cy="1502791"/>
    <xdr:pic>
      <xdr:nvPicPr>
        <xdr:cNvPr id="1154" name="Picture 1153" descr="1998-99 Fleer Tradition - Lucky 13 Exchange #11 LT Bonzi Wells Front">
          <a:extLst>
            <a:ext uri="{FF2B5EF4-FFF2-40B4-BE49-F238E27FC236}">
              <a16:creationId xmlns:a16="http://schemas.microsoft.com/office/drawing/2014/main" id="{EEF39EB0-9963-2144-B1DD-38677117C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36655" y="4017818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837</xdr:col>
      <xdr:colOff>51955</xdr:colOff>
      <xdr:row>20</xdr:row>
      <xdr:rowOff>17318</xdr:rowOff>
    </xdr:from>
    <xdr:ext cx="1088517" cy="1502791"/>
    <xdr:pic>
      <xdr:nvPicPr>
        <xdr:cNvPr id="1155" name="Picture 1154" descr="1998-99 Fleer Tradition - Lucky 13 Exchange #10 LT Paul Pierce Front">
          <a:extLst>
            <a:ext uri="{FF2B5EF4-FFF2-40B4-BE49-F238E27FC236}">
              <a16:creationId xmlns:a16="http://schemas.microsoft.com/office/drawing/2014/main" id="{7056BB9B-D6C1-4342-9D9F-F067530CD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36655" y="3827318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837</xdr:col>
      <xdr:colOff>51955</xdr:colOff>
      <xdr:row>19</xdr:row>
      <xdr:rowOff>17318</xdr:rowOff>
    </xdr:from>
    <xdr:ext cx="1088517" cy="1502791"/>
    <xdr:pic>
      <xdr:nvPicPr>
        <xdr:cNvPr id="1156" name="Picture 1155" descr="1998-99 Fleer Tradition - Lucky 13 Exchange #9 LT Dirk Nowitzki Front">
          <a:extLst>
            <a:ext uri="{FF2B5EF4-FFF2-40B4-BE49-F238E27FC236}">
              <a16:creationId xmlns:a16="http://schemas.microsoft.com/office/drawing/2014/main" id="{3545D719-93AE-2E47-B4C0-25BA26F0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36655" y="3636818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837</xdr:col>
      <xdr:colOff>51955</xdr:colOff>
      <xdr:row>18</xdr:row>
      <xdr:rowOff>17318</xdr:rowOff>
    </xdr:from>
    <xdr:ext cx="1088517" cy="1502791"/>
    <xdr:pic>
      <xdr:nvPicPr>
        <xdr:cNvPr id="1157" name="Picture 1156" descr="1998-99 Fleer Tradition - Lucky 13 Exchange #8 LT Larry Hughes Front">
          <a:extLst>
            <a:ext uri="{FF2B5EF4-FFF2-40B4-BE49-F238E27FC236}">
              <a16:creationId xmlns:a16="http://schemas.microsoft.com/office/drawing/2014/main" id="{5DA66174-6DBD-124B-964A-D9255B0F6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36655" y="3446318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837</xdr:col>
      <xdr:colOff>51955</xdr:colOff>
      <xdr:row>17</xdr:row>
      <xdr:rowOff>17318</xdr:rowOff>
    </xdr:from>
    <xdr:ext cx="1088517" cy="1502791"/>
    <xdr:pic>
      <xdr:nvPicPr>
        <xdr:cNvPr id="1158" name="Picture 1157" descr="1998-99 Fleer Tradition - Lucky 13 Exchange #7 LT Jason Williams Front">
          <a:extLst>
            <a:ext uri="{FF2B5EF4-FFF2-40B4-BE49-F238E27FC236}">
              <a16:creationId xmlns:a16="http://schemas.microsoft.com/office/drawing/2014/main" id="{A53867D0-60E1-BB41-A1BA-B606ED05E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36655" y="3255818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837</xdr:col>
      <xdr:colOff>51955</xdr:colOff>
      <xdr:row>15</xdr:row>
      <xdr:rowOff>17318</xdr:rowOff>
    </xdr:from>
    <xdr:ext cx="1088517" cy="1502791"/>
    <xdr:pic>
      <xdr:nvPicPr>
        <xdr:cNvPr id="1159" name="Picture 1158" descr="1998-99 Fleer Tradition - Lucky 13 Exchange #5 LT Vince Carter Front">
          <a:extLst>
            <a:ext uri="{FF2B5EF4-FFF2-40B4-BE49-F238E27FC236}">
              <a16:creationId xmlns:a16="http://schemas.microsoft.com/office/drawing/2014/main" id="{28A6AFCB-B371-7C4A-888A-B84CC18A0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36655" y="2874818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837</xdr:col>
      <xdr:colOff>51955</xdr:colOff>
      <xdr:row>14</xdr:row>
      <xdr:rowOff>17318</xdr:rowOff>
    </xdr:from>
    <xdr:ext cx="1088517" cy="1502791"/>
    <xdr:pic>
      <xdr:nvPicPr>
        <xdr:cNvPr id="1160" name="Picture 1159" descr="1998-99 Fleer Tradition - Lucky 13 Exchange #4 LT Antawn Jamison Front">
          <a:extLst>
            <a:ext uri="{FF2B5EF4-FFF2-40B4-BE49-F238E27FC236}">
              <a16:creationId xmlns:a16="http://schemas.microsoft.com/office/drawing/2014/main" id="{769CF427-92E7-674B-A411-A6C9CA1CD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36655" y="2684318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837</xdr:col>
      <xdr:colOff>51954</xdr:colOff>
      <xdr:row>13</xdr:row>
      <xdr:rowOff>17318</xdr:rowOff>
    </xdr:from>
    <xdr:ext cx="1088517" cy="1502791"/>
    <xdr:pic>
      <xdr:nvPicPr>
        <xdr:cNvPr id="1161" name="Picture 1160" descr="1998-99 Fleer Tradition - Lucky 13 Exchange #3 LT Raef LaFrentz Front">
          <a:extLst>
            <a:ext uri="{FF2B5EF4-FFF2-40B4-BE49-F238E27FC236}">
              <a16:creationId xmlns:a16="http://schemas.microsoft.com/office/drawing/2014/main" id="{CE4E5B5F-FCC0-C54D-81F1-C13EA41A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36654" y="2493818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837</xdr:col>
      <xdr:colOff>51955</xdr:colOff>
      <xdr:row>12</xdr:row>
      <xdr:rowOff>17318</xdr:rowOff>
    </xdr:from>
    <xdr:ext cx="1088517" cy="1502791"/>
    <xdr:pic>
      <xdr:nvPicPr>
        <xdr:cNvPr id="1162" name="Picture 1161" descr="1998-99 Fleer Tradition - Lucky 13 Exchange #2 LT Mike Bibby Front">
          <a:extLst>
            <a:ext uri="{FF2B5EF4-FFF2-40B4-BE49-F238E27FC236}">
              <a16:creationId xmlns:a16="http://schemas.microsoft.com/office/drawing/2014/main" id="{B6A07E67-FE9C-174C-8609-119464EC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36655" y="2303318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837</xdr:col>
      <xdr:colOff>51955</xdr:colOff>
      <xdr:row>11</xdr:row>
      <xdr:rowOff>17318</xdr:rowOff>
    </xdr:from>
    <xdr:ext cx="1088517" cy="1502791"/>
    <xdr:pic>
      <xdr:nvPicPr>
        <xdr:cNvPr id="1163" name="Picture 1162" descr="1998-99 Fleer Tradition - Lucky 13 Exchange #1 LT Michael Olowokandi Front">
          <a:extLst>
            <a:ext uri="{FF2B5EF4-FFF2-40B4-BE49-F238E27FC236}">
              <a16:creationId xmlns:a16="http://schemas.microsoft.com/office/drawing/2014/main" id="{49904CA6-50EA-2C46-8C98-52674237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36655" y="2112818"/>
          <a:ext cx="108851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846</xdr:col>
      <xdr:colOff>0</xdr:colOff>
      <xdr:row>20</xdr:row>
      <xdr:rowOff>0</xdr:rowOff>
    </xdr:from>
    <xdr:ext cx="1082167" cy="1502791"/>
    <xdr:pic>
      <xdr:nvPicPr>
        <xdr:cNvPr id="1164" name="Picture 1163" descr="1998-99 Fleer Tradition - Electrifying #10E Dennis Rodman Front">
          <a:extLst>
            <a:ext uri="{FF2B5EF4-FFF2-40B4-BE49-F238E27FC236}">
              <a16:creationId xmlns:a16="http://schemas.microsoft.com/office/drawing/2014/main" id="{A7454EDC-B242-EC41-B6A4-F314B1A9C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4426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846</xdr:col>
      <xdr:colOff>34636</xdr:colOff>
      <xdr:row>19</xdr:row>
      <xdr:rowOff>0</xdr:rowOff>
    </xdr:from>
    <xdr:ext cx="1078992" cy="1499232"/>
    <xdr:pic>
      <xdr:nvPicPr>
        <xdr:cNvPr id="1165" name="Picture 1164" descr="1998-99 Fleer Tradition - Electrifying #9E Gary Payton Front">
          <a:extLst>
            <a:ext uri="{FF2B5EF4-FFF2-40B4-BE49-F238E27FC236}">
              <a16:creationId xmlns:a16="http://schemas.microsoft.com/office/drawing/2014/main" id="{1AE41509-EBB3-AC45-81FE-F82C8A862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477236" y="3619500"/>
          <a:ext cx="1078992" cy="1499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846</xdr:col>
      <xdr:colOff>0</xdr:colOff>
      <xdr:row>18</xdr:row>
      <xdr:rowOff>0</xdr:rowOff>
    </xdr:from>
    <xdr:ext cx="1082167" cy="1502791"/>
    <xdr:pic>
      <xdr:nvPicPr>
        <xdr:cNvPr id="1166" name="Picture 1165" descr="1998-99 Fleer Tradition - Electrifying #8E Stephon Marbury Front">
          <a:extLst>
            <a:ext uri="{FF2B5EF4-FFF2-40B4-BE49-F238E27FC236}">
              <a16:creationId xmlns:a16="http://schemas.microsoft.com/office/drawing/2014/main" id="{3FB0C76F-F7B3-7347-B794-2EA2D803A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4426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846</xdr:col>
      <xdr:colOff>0</xdr:colOff>
      <xdr:row>17</xdr:row>
      <xdr:rowOff>0</xdr:rowOff>
    </xdr:from>
    <xdr:ext cx="1082167" cy="1502791"/>
    <xdr:pic>
      <xdr:nvPicPr>
        <xdr:cNvPr id="1167" name="Picture 1166" descr="1998-99 Fleer Tradition - Electrifying #7E Shawn Kemp Front">
          <a:extLst>
            <a:ext uri="{FF2B5EF4-FFF2-40B4-BE49-F238E27FC236}">
              <a16:creationId xmlns:a16="http://schemas.microsoft.com/office/drawing/2014/main" id="{73AE7F63-27A9-1048-9018-0D25AEB0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4426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846</xdr:col>
      <xdr:colOff>11545</xdr:colOff>
      <xdr:row>16</xdr:row>
      <xdr:rowOff>0</xdr:rowOff>
    </xdr:from>
    <xdr:ext cx="1078992" cy="1502791"/>
    <xdr:pic>
      <xdr:nvPicPr>
        <xdr:cNvPr id="1168" name="Picture 1167" descr="1998-99 Fleer Tradition - Electrifying #6E Michael Jordan Front">
          <a:extLst>
            <a:ext uri="{FF2B5EF4-FFF2-40B4-BE49-F238E27FC236}">
              <a16:creationId xmlns:a16="http://schemas.microsoft.com/office/drawing/2014/main" id="{9DB442D7-7380-4646-8702-A5D8081CD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454145" y="30480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846</xdr:col>
      <xdr:colOff>0</xdr:colOff>
      <xdr:row>15</xdr:row>
      <xdr:rowOff>0</xdr:rowOff>
    </xdr:from>
    <xdr:ext cx="1082167" cy="1502791"/>
    <xdr:pic>
      <xdr:nvPicPr>
        <xdr:cNvPr id="1169" name="Picture 1168" descr="1998-99 Fleer Tradition - Electrifying #5E Allen Iverson Front">
          <a:extLst>
            <a:ext uri="{FF2B5EF4-FFF2-40B4-BE49-F238E27FC236}">
              <a16:creationId xmlns:a16="http://schemas.microsoft.com/office/drawing/2014/main" id="{5D4FC33B-E614-0C42-BB65-FACDE89F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4426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846</xdr:col>
      <xdr:colOff>0</xdr:colOff>
      <xdr:row>14</xdr:row>
      <xdr:rowOff>0</xdr:rowOff>
    </xdr:from>
    <xdr:ext cx="1082167" cy="1502791"/>
    <xdr:pic>
      <xdr:nvPicPr>
        <xdr:cNvPr id="1170" name="Picture 1169" descr="1998-99 Fleer Tradition - Electrifying #4E Grant Hill Front">
          <a:extLst>
            <a:ext uri="{FF2B5EF4-FFF2-40B4-BE49-F238E27FC236}">
              <a16:creationId xmlns:a16="http://schemas.microsoft.com/office/drawing/2014/main" id="{EA036C83-F7F5-F844-BC12-56FBC34E4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4426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846</xdr:col>
      <xdr:colOff>0</xdr:colOff>
      <xdr:row>13</xdr:row>
      <xdr:rowOff>0</xdr:rowOff>
    </xdr:from>
    <xdr:ext cx="1082167" cy="1502791"/>
    <xdr:pic>
      <xdr:nvPicPr>
        <xdr:cNvPr id="1171" name="Picture 1170" descr="1998-99 Fleer Tradition - Electrifying #3E Anfernee Hardaway Front">
          <a:extLst>
            <a:ext uri="{FF2B5EF4-FFF2-40B4-BE49-F238E27FC236}">
              <a16:creationId xmlns:a16="http://schemas.microsoft.com/office/drawing/2014/main" id="{474D7667-9FCF-FA4A-BFE7-2457A0DB7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4426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846</xdr:col>
      <xdr:colOff>0</xdr:colOff>
      <xdr:row>12</xdr:row>
      <xdr:rowOff>0</xdr:rowOff>
    </xdr:from>
    <xdr:ext cx="1082167" cy="1502791"/>
    <xdr:pic>
      <xdr:nvPicPr>
        <xdr:cNvPr id="1172" name="Picture 1171" descr="1998-99 Fleer Tradition - Electrifying #2E Kevin Garnett Front">
          <a:extLst>
            <a:ext uri="{FF2B5EF4-FFF2-40B4-BE49-F238E27FC236}">
              <a16:creationId xmlns:a16="http://schemas.microsoft.com/office/drawing/2014/main" id="{8699DBBC-4B36-1C4C-B465-CD76CD0D5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4426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846</xdr:col>
      <xdr:colOff>0</xdr:colOff>
      <xdr:row>11</xdr:row>
      <xdr:rowOff>0</xdr:rowOff>
    </xdr:from>
    <xdr:ext cx="1082167" cy="1502791"/>
    <xdr:pic>
      <xdr:nvPicPr>
        <xdr:cNvPr id="1173" name="Picture 1172" descr="1998-99 Fleer Tradition - Electrifying #1E Kobe Bryant Front">
          <a:extLst>
            <a:ext uri="{FF2B5EF4-FFF2-40B4-BE49-F238E27FC236}">
              <a16:creationId xmlns:a16="http://schemas.microsoft.com/office/drawing/2014/main" id="{C2E119E2-5F1F-0141-BF33-41C9F25E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4426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855</xdr:col>
      <xdr:colOff>0</xdr:colOff>
      <xdr:row>20</xdr:row>
      <xdr:rowOff>0</xdr:rowOff>
    </xdr:from>
    <xdr:ext cx="1082167" cy="1502791"/>
    <xdr:pic>
      <xdr:nvPicPr>
        <xdr:cNvPr id="1174" name="Picture 1173" descr="1998-99 Fleer Tradition - Great Expectations #10 GE Antoine Walker Front">
          <a:extLst>
            <a:ext uri="{FF2B5EF4-FFF2-40B4-BE49-F238E27FC236}">
              <a16:creationId xmlns:a16="http://schemas.microsoft.com/office/drawing/2014/main" id="{06D4B872-2307-5C48-AE68-49FFE951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005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855</xdr:col>
      <xdr:colOff>0</xdr:colOff>
      <xdr:row>19</xdr:row>
      <xdr:rowOff>0</xdr:rowOff>
    </xdr:from>
    <xdr:ext cx="1082167" cy="1502791"/>
    <xdr:pic>
      <xdr:nvPicPr>
        <xdr:cNvPr id="1175" name="Picture 1174" descr="1998-99 Fleer Tradition - Great Expectations #9 GE Keith Van Horn Front">
          <a:extLst>
            <a:ext uri="{FF2B5EF4-FFF2-40B4-BE49-F238E27FC236}">
              <a16:creationId xmlns:a16="http://schemas.microsoft.com/office/drawing/2014/main" id="{F07E9F6A-6EE7-7C45-8407-DED981B55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005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855</xdr:col>
      <xdr:colOff>0</xdr:colOff>
      <xdr:row>18</xdr:row>
      <xdr:rowOff>0</xdr:rowOff>
    </xdr:from>
    <xdr:ext cx="1082167" cy="1502791"/>
    <xdr:pic>
      <xdr:nvPicPr>
        <xdr:cNvPr id="1176" name="Picture 1175" descr="1998-99 Fleer Tradition - Great Expectations #8 GE Stephon Marbury Front">
          <a:extLst>
            <a:ext uri="{FF2B5EF4-FFF2-40B4-BE49-F238E27FC236}">
              <a16:creationId xmlns:a16="http://schemas.microsoft.com/office/drawing/2014/main" id="{2981D4A2-CE3C-0441-AEF9-47294EAF6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005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855</xdr:col>
      <xdr:colOff>0</xdr:colOff>
      <xdr:row>17</xdr:row>
      <xdr:rowOff>0</xdr:rowOff>
    </xdr:from>
    <xdr:ext cx="1082167" cy="1502791"/>
    <xdr:pic>
      <xdr:nvPicPr>
        <xdr:cNvPr id="1177" name="Picture 1176" descr="1998-99 Fleer Tradition - Great Expectations #7 GE Allen Iverson Front">
          <a:extLst>
            <a:ext uri="{FF2B5EF4-FFF2-40B4-BE49-F238E27FC236}">
              <a16:creationId xmlns:a16="http://schemas.microsoft.com/office/drawing/2014/main" id="{6CD1A5BB-85C8-4444-B7F7-818C7BE2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005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855</xdr:col>
      <xdr:colOff>0</xdr:colOff>
      <xdr:row>16</xdr:row>
      <xdr:rowOff>0</xdr:rowOff>
    </xdr:from>
    <xdr:ext cx="1082167" cy="1502791"/>
    <xdr:pic>
      <xdr:nvPicPr>
        <xdr:cNvPr id="1178" name="Picture 1177" descr="1998-99 Fleer Tradition - Great Expectations #6 GE Grant Hill Front">
          <a:extLst>
            <a:ext uri="{FF2B5EF4-FFF2-40B4-BE49-F238E27FC236}">
              <a16:creationId xmlns:a16="http://schemas.microsoft.com/office/drawing/2014/main" id="{1730412E-32B2-5B41-B4D1-0119CDEA7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005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855</xdr:col>
      <xdr:colOff>34635</xdr:colOff>
      <xdr:row>15</xdr:row>
      <xdr:rowOff>0</xdr:rowOff>
    </xdr:from>
    <xdr:ext cx="1078992" cy="1502791"/>
    <xdr:pic>
      <xdr:nvPicPr>
        <xdr:cNvPr id="1179" name="Picture 1178" descr="1998-99 Fleer Tradition - Great Expectations #5 GE Kevin Garnett Front">
          <a:extLst>
            <a:ext uri="{FF2B5EF4-FFF2-40B4-BE49-F238E27FC236}">
              <a16:creationId xmlns:a16="http://schemas.microsoft.com/office/drawing/2014/main" id="{FC021B1B-0794-3D4A-AB66-C326E387C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35135" y="28575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855</xdr:col>
      <xdr:colOff>0</xdr:colOff>
      <xdr:row>14</xdr:row>
      <xdr:rowOff>0</xdr:rowOff>
    </xdr:from>
    <xdr:ext cx="1082167" cy="1502791"/>
    <xdr:pic>
      <xdr:nvPicPr>
        <xdr:cNvPr id="1180" name="Picture 1179" descr="1998-99 Fleer Tradition - Great Expectations #4 GE Tim Duncan Front">
          <a:extLst>
            <a:ext uri="{FF2B5EF4-FFF2-40B4-BE49-F238E27FC236}">
              <a16:creationId xmlns:a16="http://schemas.microsoft.com/office/drawing/2014/main" id="{6F67F08D-79EC-BE47-B07D-EFA85633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005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855</xdr:col>
      <xdr:colOff>0</xdr:colOff>
      <xdr:row>13</xdr:row>
      <xdr:rowOff>0</xdr:rowOff>
    </xdr:from>
    <xdr:ext cx="1082167" cy="1502791"/>
    <xdr:pic>
      <xdr:nvPicPr>
        <xdr:cNvPr id="1181" name="Picture 1180" descr="1998-99 Fleer Tradition - Great Expectations #3 GE Kobe Bryant Front">
          <a:extLst>
            <a:ext uri="{FF2B5EF4-FFF2-40B4-BE49-F238E27FC236}">
              <a16:creationId xmlns:a16="http://schemas.microsoft.com/office/drawing/2014/main" id="{6966D598-22B3-4D48-8C42-EB02682EF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005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855</xdr:col>
      <xdr:colOff>11544</xdr:colOff>
      <xdr:row>12</xdr:row>
      <xdr:rowOff>0</xdr:rowOff>
    </xdr:from>
    <xdr:ext cx="1078992" cy="1502791"/>
    <xdr:pic>
      <xdr:nvPicPr>
        <xdr:cNvPr id="1182" name="Picture 1181" descr="1998-99 Fleer Tradition - Great Expectations #2 GE Ray Allen Front">
          <a:extLst>
            <a:ext uri="{FF2B5EF4-FFF2-40B4-BE49-F238E27FC236}">
              <a16:creationId xmlns:a16="http://schemas.microsoft.com/office/drawing/2014/main" id="{A8746B17-9392-7942-A087-43AD2E35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12044" y="22860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855</xdr:col>
      <xdr:colOff>11544</xdr:colOff>
      <xdr:row>11</xdr:row>
      <xdr:rowOff>0</xdr:rowOff>
    </xdr:from>
    <xdr:ext cx="1078992" cy="1502791"/>
    <xdr:pic>
      <xdr:nvPicPr>
        <xdr:cNvPr id="1183" name="Picture 1182" descr="1998-99 Fleer Tradition - Great Expectations #1 GE Shareef Abdur-Rahim Front">
          <a:extLst>
            <a:ext uri="{FF2B5EF4-FFF2-40B4-BE49-F238E27FC236}">
              <a16:creationId xmlns:a16="http://schemas.microsoft.com/office/drawing/2014/main" id="{36445911-1D08-E441-87D3-10E4868DF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12044" y="20955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882</xdr:col>
      <xdr:colOff>0</xdr:colOff>
      <xdr:row>20</xdr:row>
      <xdr:rowOff>0</xdr:rowOff>
    </xdr:from>
    <xdr:ext cx="1082167" cy="1502791"/>
    <xdr:pic>
      <xdr:nvPicPr>
        <xdr:cNvPr id="1184" name="Picture 1183" descr="1998-99 Fleer Tradition - Timeless Memories #10TM Antoine Walker Front">
          <a:extLst>
            <a:ext uri="{FF2B5EF4-FFF2-40B4-BE49-F238E27FC236}">
              <a16:creationId xmlns:a16="http://schemas.microsoft.com/office/drawing/2014/main" id="{25F53FAC-4DB0-C94B-AC3B-B2B6753C8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42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882</xdr:col>
      <xdr:colOff>0</xdr:colOff>
      <xdr:row>19</xdr:row>
      <xdr:rowOff>0</xdr:rowOff>
    </xdr:from>
    <xdr:ext cx="1082167" cy="1502791"/>
    <xdr:pic>
      <xdr:nvPicPr>
        <xdr:cNvPr id="1185" name="Picture 1184" descr="1998-99 Fleer Tradition - Timeless Memories #9TM Dennis Rodman Front">
          <a:extLst>
            <a:ext uri="{FF2B5EF4-FFF2-40B4-BE49-F238E27FC236}">
              <a16:creationId xmlns:a16="http://schemas.microsoft.com/office/drawing/2014/main" id="{48ED4363-7562-A94F-B191-8C9DF3F56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42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882</xdr:col>
      <xdr:colOff>0</xdr:colOff>
      <xdr:row>18</xdr:row>
      <xdr:rowOff>0</xdr:rowOff>
    </xdr:from>
    <xdr:ext cx="1082167" cy="1502791"/>
    <xdr:pic>
      <xdr:nvPicPr>
        <xdr:cNvPr id="1186" name="Picture 1185" descr="1998-99 Fleer Tradition - Timeless Memories #8TM David Robinson Front">
          <a:extLst>
            <a:ext uri="{FF2B5EF4-FFF2-40B4-BE49-F238E27FC236}">
              <a16:creationId xmlns:a16="http://schemas.microsoft.com/office/drawing/2014/main" id="{E95E1483-DBF2-8D43-9E7D-A786D9662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42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882</xdr:col>
      <xdr:colOff>0</xdr:colOff>
      <xdr:row>17</xdr:row>
      <xdr:rowOff>0</xdr:rowOff>
    </xdr:from>
    <xdr:ext cx="1082167" cy="1502791"/>
    <xdr:pic>
      <xdr:nvPicPr>
        <xdr:cNvPr id="1187" name="Picture 1186" descr="1998-99 Fleer Tradition - Timeless Memories #7TM Scottie Pippen Front">
          <a:extLst>
            <a:ext uri="{FF2B5EF4-FFF2-40B4-BE49-F238E27FC236}">
              <a16:creationId xmlns:a16="http://schemas.microsoft.com/office/drawing/2014/main" id="{1C8D0D2E-B996-8743-A81B-9DD5561D4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42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882</xdr:col>
      <xdr:colOff>0</xdr:colOff>
      <xdr:row>16</xdr:row>
      <xdr:rowOff>0</xdr:rowOff>
    </xdr:from>
    <xdr:ext cx="1082167" cy="1502791"/>
    <xdr:pic>
      <xdr:nvPicPr>
        <xdr:cNvPr id="1188" name="Picture 1187" descr="1998-99 Fleer Tradition - Timeless Memories #6TM Shaquille O'Neal Front">
          <a:extLst>
            <a:ext uri="{FF2B5EF4-FFF2-40B4-BE49-F238E27FC236}">
              <a16:creationId xmlns:a16="http://schemas.microsoft.com/office/drawing/2014/main" id="{DBB54733-C7F6-9746-A5AD-FF418F762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42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882</xdr:col>
      <xdr:colOff>0</xdr:colOff>
      <xdr:row>15</xdr:row>
      <xdr:rowOff>0</xdr:rowOff>
    </xdr:from>
    <xdr:ext cx="1082167" cy="1502791"/>
    <xdr:pic>
      <xdr:nvPicPr>
        <xdr:cNvPr id="1189" name="Picture 1188" descr="1998-99 Fleer Tradition - Timeless Memories #5TM Tim Hardaway Front">
          <a:extLst>
            <a:ext uri="{FF2B5EF4-FFF2-40B4-BE49-F238E27FC236}">
              <a16:creationId xmlns:a16="http://schemas.microsoft.com/office/drawing/2014/main" id="{B79063AA-4562-E746-B084-411C81417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42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882</xdr:col>
      <xdr:colOff>0</xdr:colOff>
      <xdr:row>14</xdr:row>
      <xdr:rowOff>0</xdr:rowOff>
    </xdr:from>
    <xdr:ext cx="1082167" cy="1502791"/>
    <xdr:pic>
      <xdr:nvPicPr>
        <xdr:cNvPr id="1190" name="Picture 1189" descr="1998-99 Fleer Tradition - Timeless Memories #4TM Anfernee Hardaway Front">
          <a:extLst>
            <a:ext uri="{FF2B5EF4-FFF2-40B4-BE49-F238E27FC236}">
              <a16:creationId xmlns:a16="http://schemas.microsoft.com/office/drawing/2014/main" id="{8BF0CF6B-2323-854F-8CB0-516928E4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42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882</xdr:col>
      <xdr:colOff>-1</xdr:colOff>
      <xdr:row>13</xdr:row>
      <xdr:rowOff>0</xdr:rowOff>
    </xdr:from>
    <xdr:ext cx="1082167" cy="1502791"/>
    <xdr:pic>
      <xdr:nvPicPr>
        <xdr:cNvPr id="1191" name="Picture 1190" descr="1998-99 Fleer Tradition - Timeless Memories #3TM Vin Baker Front">
          <a:extLst>
            <a:ext uri="{FF2B5EF4-FFF2-40B4-BE49-F238E27FC236}">
              <a16:creationId xmlns:a16="http://schemas.microsoft.com/office/drawing/2014/main" id="{7AF09C79-C58E-804C-92B7-051B5B64B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4199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882</xdr:col>
      <xdr:colOff>-1</xdr:colOff>
      <xdr:row>12</xdr:row>
      <xdr:rowOff>0</xdr:rowOff>
    </xdr:from>
    <xdr:ext cx="1082167" cy="1502791"/>
    <xdr:pic>
      <xdr:nvPicPr>
        <xdr:cNvPr id="1192" name="Picture 1191" descr="1998-99 Fleer Tradition - Timeless Memories #2TM Ray Allen Front">
          <a:extLst>
            <a:ext uri="{FF2B5EF4-FFF2-40B4-BE49-F238E27FC236}">
              <a16:creationId xmlns:a16="http://schemas.microsoft.com/office/drawing/2014/main" id="{C95057ED-3402-F74E-9FC2-13E767502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41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882</xdr:col>
      <xdr:colOff>0</xdr:colOff>
      <xdr:row>11</xdr:row>
      <xdr:rowOff>0</xdr:rowOff>
    </xdr:from>
    <xdr:ext cx="1082167" cy="1502791"/>
    <xdr:pic>
      <xdr:nvPicPr>
        <xdr:cNvPr id="1193" name="Picture 1192" descr="1998-99 Fleer Tradition - Timeless Memories #1TM Shareef Abdur-Rahim Front">
          <a:extLst>
            <a:ext uri="{FF2B5EF4-FFF2-40B4-BE49-F238E27FC236}">
              <a16:creationId xmlns:a16="http://schemas.microsoft.com/office/drawing/2014/main" id="{C4A5AB1F-6CA4-5447-87F0-18C5B3042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42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873</xdr:col>
      <xdr:colOff>1</xdr:colOff>
      <xdr:row>20</xdr:row>
      <xdr:rowOff>0</xdr:rowOff>
    </xdr:from>
    <xdr:ext cx="1082167" cy="1502791"/>
    <xdr:pic>
      <xdr:nvPicPr>
        <xdr:cNvPr id="1194" name="Picture 1193" descr="1998-99 Fleer Tradition - Rookie Rewind #10RR Keith Van Horn Front">
          <a:extLst>
            <a:ext uri="{FF2B5EF4-FFF2-40B4-BE49-F238E27FC236}">
              <a16:creationId xmlns:a16="http://schemas.microsoft.com/office/drawing/2014/main" id="{046AABEC-5948-B442-A223-079FB81BB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16301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873</xdr:col>
      <xdr:colOff>-1</xdr:colOff>
      <xdr:row>19</xdr:row>
      <xdr:rowOff>0</xdr:rowOff>
    </xdr:from>
    <xdr:ext cx="1082167" cy="1502791"/>
    <xdr:pic>
      <xdr:nvPicPr>
        <xdr:cNvPr id="1195" name="Picture 1194" descr="1998-99 Fleer Tradition - Rookie Rewind #9RR Tim Thomas Front">
          <a:extLst>
            <a:ext uri="{FF2B5EF4-FFF2-40B4-BE49-F238E27FC236}">
              <a16:creationId xmlns:a16="http://schemas.microsoft.com/office/drawing/2014/main" id="{DBA8F0C0-6C56-E541-BAAB-CCAF14CF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16299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873</xdr:col>
      <xdr:colOff>-1</xdr:colOff>
      <xdr:row>18</xdr:row>
      <xdr:rowOff>0</xdr:rowOff>
    </xdr:from>
    <xdr:ext cx="1082167" cy="1502791"/>
    <xdr:pic>
      <xdr:nvPicPr>
        <xdr:cNvPr id="1196" name="Picture 1195" descr="1998-99 Fleer Tradition - Rookie Rewind #8RR Maurice Taylor Front">
          <a:extLst>
            <a:ext uri="{FF2B5EF4-FFF2-40B4-BE49-F238E27FC236}">
              <a16:creationId xmlns:a16="http://schemas.microsoft.com/office/drawing/2014/main" id="{E6B22B94-6E11-2A4F-BB3A-33F7BA0B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16299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873</xdr:col>
      <xdr:colOff>-1</xdr:colOff>
      <xdr:row>17</xdr:row>
      <xdr:rowOff>0</xdr:rowOff>
    </xdr:from>
    <xdr:ext cx="1082167" cy="1502791"/>
    <xdr:pic>
      <xdr:nvPicPr>
        <xdr:cNvPr id="1197" name="Picture 1196" descr="1998-99 Fleer Tradition - Rookie Rewind #7RR Ron Mercer Front">
          <a:extLst>
            <a:ext uri="{FF2B5EF4-FFF2-40B4-BE49-F238E27FC236}">
              <a16:creationId xmlns:a16="http://schemas.microsoft.com/office/drawing/2014/main" id="{E1203D80-C855-0A49-A261-CFF0A772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16299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873</xdr:col>
      <xdr:colOff>0</xdr:colOff>
      <xdr:row>16</xdr:row>
      <xdr:rowOff>0</xdr:rowOff>
    </xdr:from>
    <xdr:ext cx="1082167" cy="1502791"/>
    <xdr:pic>
      <xdr:nvPicPr>
        <xdr:cNvPr id="1198" name="Picture 1197" descr="1998-99 Fleer Tradition - Rookie Rewind #6RR Brevin Knight Front">
          <a:extLst>
            <a:ext uri="{FF2B5EF4-FFF2-40B4-BE49-F238E27FC236}">
              <a16:creationId xmlns:a16="http://schemas.microsoft.com/office/drawing/2014/main" id="{775E5368-5138-E645-B5AB-395E3C40F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163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873</xdr:col>
      <xdr:colOff>0</xdr:colOff>
      <xdr:row>15</xdr:row>
      <xdr:rowOff>0</xdr:rowOff>
    </xdr:from>
    <xdr:ext cx="1082167" cy="1502791"/>
    <xdr:pic>
      <xdr:nvPicPr>
        <xdr:cNvPr id="1199" name="Picture 1198" descr="1998-99 Fleer Tradition - Rookie Rewind #5RR Bobby Jackson Front">
          <a:extLst>
            <a:ext uri="{FF2B5EF4-FFF2-40B4-BE49-F238E27FC236}">
              <a16:creationId xmlns:a16="http://schemas.microsoft.com/office/drawing/2014/main" id="{A2A957A5-32BD-4748-AF3D-D893C8187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163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873</xdr:col>
      <xdr:colOff>0</xdr:colOff>
      <xdr:row>14</xdr:row>
      <xdr:rowOff>0</xdr:rowOff>
    </xdr:from>
    <xdr:ext cx="1082167" cy="1502791"/>
    <xdr:pic>
      <xdr:nvPicPr>
        <xdr:cNvPr id="1200" name="Picture 1199" descr="1998-99 Fleer Tradition - Rookie Rewind #4RR Zydrunas Ilgauskas Front">
          <a:extLst>
            <a:ext uri="{FF2B5EF4-FFF2-40B4-BE49-F238E27FC236}">
              <a16:creationId xmlns:a16="http://schemas.microsoft.com/office/drawing/2014/main" id="{87C71D0B-443F-F148-9821-B0E8BF1C4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163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873</xdr:col>
      <xdr:colOff>0</xdr:colOff>
      <xdr:row>13</xdr:row>
      <xdr:rowOff>0</xdr:rowOff>
    </xdr:from>
    <xdr:ext cx="1082167" cy="1502791"/>
    <xdr:pic>
      <xdr:nvPicPr>
        <xdr:cNvPr id="1201" name="Picture 1200" descr="1998-99 Fleer Tradition - Rookie Rewind #3RR Cedric Henderson Front">
          <a:extLst>
            <a:ext uri="{FF2B5EF4-FFF2-40B4-BE49-F238E27FC236}">
              <a16:creationId xmlns:a16="http://schemas.microsoft.com/office/drawing/2014/main" id="{6E364BDC-F8AD-F748-A2FD-F9122A76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163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873</xdr:col>
      <xdr:colOff>-1</xdr:colOff>
      <xdr:row>12</xdr:row>
      <xdr:rowOff>0</xdr:rowOff>
    </xdr:from>
    <xdr:ext cx="1082167" cy="1502791"/>
    <xdr:pic>
      <xdr:nvPicPr>
        <xdr:cNvPr id="1202" name="Picture 1201" descr="1998-99 Fleer Tradition - Rookie Rewind #2RR Tim Duncan Front">
          <a:extLst>
            <a:ext uri="{FF2B5EF4-FFF2-40B4-BE49-F238E27FC236}">
              <a16:creationId xmlns:a16="http://schemas.microsoft.com/office/drawing/2014/main" id="{591B5239-8898-5144-98D0-5E7C05E2B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16299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873</xdr:col>
      <xdr:colOff>-1</xdr:colOff>
      <xdr:row>11</xdr:row>
      <xdr:rowOff>0</xdr:rowOff>
    </xdr:from>
    <xdr:ext cx="1082167" cy="1502791"/>
    <xdr:pic>
      <xdr:nvPicPr>
        <xdr:cNvPr id="1203" name="Picture 1202" descr="1998-99 Fleer Tradition - Rookie Rewind #1RR Derek Anderson Front">
          <a:extLst>
            <a:ext uri="{FF2B5EF4-FFF2-40B4-BE49-F238E27FC236}">
              <a16:creationId xmlns:a16="http://schemas.microsoft.com/office/drawing/2014/main" id="{84C54D3D-B7E9-5E41-958C-648B9254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16299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863</xdr:col>
      <xdr:colOff>1697182</xdr:colOff>
      <xdr:row>25</xdr:row>
      <xdr:rowOff>0</xdr:rowOff>
    </xdr:from>
    <xdr:ext cx="1078992" cy="1502791"/>
    <xdr:pic>
      <xdr:nvPicPr>
        <xdr:cNvPr id="1204" name="Picture 1203" descr="1998-99 Fleer Tradition - Playmakers Theatre #15PT Antoine Walker Front">
          <a:extLst>
            <a:ext uri="{FF2B5EF4-FFF2-40B4-BE49-F238E27FC236}">
              <a16:creationId xmlns:a16="http://schemas.microsoft.com/office/drawing/2014/main" id="{EC56348C-8288-284C-A4D5-C46EDE6DA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3782" y="47625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864</xdr:col>
      <xdr:colOff>0</xdr:colOff>
      <xdr:row>24</xdr:row>
      <xdr:rowOff>0</xdr:rowOff>
    </xdr:from>
    <xdr:ext cx="1082167" cy="1502791"/>
    <xdr:pic>
      <xdr:nvPicPr>
        <xdr:cNvPr id="1205" name="Picture 1204" descr="1998-99 Fleer Tradition - Playmakers Theatre #14PT Keith Van Horn Front">
          <a:extLst>
            <a:ext uri="{FF2B5EF4-FFF2-40B4-BE49-F238E27FC236}">
              <a16:creationId xmlns:a16="http://schemas.microsoft.com/office/drawing/2014/main" id="{100AEF2C-3A7E-D04C-B61C-33CE0FF45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84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863</xdr:col>
      <xdr:colOff>1697182</xdr:colOff>
      <xdr:row>23</xdr:row>
      <xdr:rowOff>0</xdr:rowOff>
    </xdr:from>
    <xdr:ext cx="1078992" cy="1502791"/>
    <xdr:pic>
      <xdr:nvPicPr>
        <xdr:cNvPr id="1206" name="Picture 1205" descr="1998-99 Fleer Tradition - Playmakers Theatre #13PT Scottie Pippen Front">
          <a:extLst>
            <a:ext uri="{FF2B5EF4-FFF2-40B4-BE49-F238E27FC236}">
              <a16:creationId xmlns:a16="http://schemas.microsoft.com/office/drawing/2014/main" id="{170CBD74-5633-D84D-9155-9D7412AB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3782" y="43815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864</xdr:col>
      <xdr:colOff>0</xdr:colOff>
      <xdr:row>22</xdr:row>
      <xdr:rowOff>0</xdr:rowOff>
    </xdr:from>
    <xdr:ext cx="1082167" cy="1502791"/>
    <xdr:pic>
      <xdr:nvPicPr>
        <xdr:cNvPr id="1207" name="Picture 1206" descr="1998-99 Fleer Tradition - Playmakers Theatre #12PT Shaquille O'Neal Front">
          <a:extLst>
            <a:ext uri="{FF2B5EF4-FFF2-40B4-BE49-F238E27FC236}">
              <a16:creationId xmlns:a16="http://schemas.microsoft.com/office/drawing/2014/main" id="{63573039-1E2E-1245-933C-E41ED005E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84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863</xdr:col>
      <xdr:colOff>1697182</xdr:colOff>
      <xdr:row>21</xdr:row>
      <xdr:rowOff>0</xdr:rowOff>
    </xdr:from>
    <xdr:ext cx="1078992" cy="1502791"/>
    <xdr:pic>
      <xdr:nvPicPr>
        <xdr:cNvPr id="1208" name="Picture 1207" descr="1998-99 Fleer Tradition - Playmakers Theatre #11PT Stephon Marbury Front">
          <a:extLst>
            <a:ext uri="{FF2B5EF4-FFF2-40B4-BE49-F238E27FC236}">
              <a16:creationId xmlns:a16="http://schemas.microsoft.com/office/drawing/2014/main" id="{E50A20CC-A60E-E64C-934F-DB4C28D64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3782" y="40005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864</xdr:col>
      <xdr:colOff>0</xdr:colOff>
      <xdr:row>20</xdr:row>
      <xdr:rowOff>0</xdr:rowOff>
    </xdr:from>
    <xdr:ext cx="1082167" cy="1502791"/>
    <xdr:pic>
      <xdr:nvPicPr>
        <xdr:cNvPr id="1209" name="Picture 1208" descr="1998-99 Fleer Tradition - Playmakers Theatre #10PT Karl Malone Front">
          <a:extLst>
            <a:ext uri="{FF2B5EF4-FFF2-40B4-BE49-F238E27FC236}">
              <a16:creationId xmlns:a16="http://schemas.microsoft.com/office/drawing/2014/main" id="{86484A35-3D56-7B44-B59B-B23B70B7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84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863</xdr:col>
      <xdr:colOff>1697182</xdr:colOff>
      <xdr:row>19</xdr:row>
      <xdr:rowOff>0</xdr:rowOff>
    </xdr:from>
    <xdr:ext cx="1078992" cy="1502791"/>
    <xdr:pic>
      <xdr:nvPicPr>
        <xdr:cNvPr id="1210" name="Picture 1209" descr="1998-99 Fleer Tradition - Playmakers Theatre #9PT Michael Jordan Front">
          <a:extLst>
            <a:ext uri="{FF2B5EF4-FFF2-40B4-BE49-F238E27FC236}">
              <a16:creationId xmlns:a16="http://schemas.microsoft.com/office/drawing/2014/main" id="{4E7A0174-608A-F94C-B857-0173B59F6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3782" y="36195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864</xdr:col>
      <xdr:colOff>0</xdr:colOff>
      <xdr:row>18</xdr:row>
      <xdr:rowOff>0</xdr:rowOff>
    </xdr:from>
    <xdr:ext cx="1082167" cy="1502791"/>
    <xdr:pic>
      <xdr:nvPicPr>
        <xdr:cNvPr id="1211" name="Picture 1210" descr="1998-99 Fleer Tradition - Playmakers Theatre #8PT Allen Iverson Front">
          <a:extLst>
            <a:ext uri="{FF2B5EF4-FFF2-40B4-BE49-F238E27FC236}">
              <a16:creationId xmlns:a16="http://schemas.microsoft.com/office/drawing/2014/main" id="{C9FDE083-9211-8E43-8025-51A14E4C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84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864</xdr:col>
      <xdr:colOff>0</xdr:colOff>
      <xdr:row>17</xdr:row>
      <xdr:rowOff>0</xdr:rowOff>
    </xdr:from>
    <xdr:ext cx="1082167" cy="1502791"/>
    <xdr:pic>
      <xdr:nvPicPr>
        <xdr:cNvPr id="1212" name="Picture 1211" descr="1998-99 Fleer Tradition - Playmakers Theatre #7PT Grant Hill Front">
          <a:extLst>
            <a:ext uri="{FF2B5EF4-FFF2-40B4-BE49-F238E27FC236}">
              <a16:creationId xmlns:a16="http://schemas.microsoft.com/office/drawing/2014/main" id="{017AAF7F-FFCB-E447-B094-07712E51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84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864</xdr:col>
      <xdr:colOff>0</xdr:colOff>
      <xdr:row>16</xdr:row>
      <xdr:rowOff>0</xdr:rowOff>
    </xdr:from>
    <xdr:ext cx="1082167" cy="1502791"/>
    <xdr:pic>
      <xdr:nvPicPr>
        <xdr:cNvPr id="1213" name="Picture 1212" descr="1998-99 Fleer Tradition - Playmakers Theatre #6PT Anfernee Hardaway Front">
          <a:extLst>
            <a:ext uri="{FF2B5EF4-FFF2-40B4-BE49-F238E27FC236}">
              <a16:creationId xmlns:a16="http://schemas.microsoft.com/office/drawing/2014/main" id="{09C1F1D5-E12C-D946-96AC-23281299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84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864</xdr:col>
      <xdr:colOff>0</xdr:colOff>
      <xdr:row>15</xdr:row>
      <xdr:rowOff>0</xdr:rowOff>
    </xdr:from>
    <xdr:ext cx="1082167" cy="1502791"/>
    <xdr:pic>
      <xdr:nvPicPr>
        <xdr:cNvPr id="1214" name="Picture 1213" descr="1998-99 Fleer Tradition - Playmakers Theatre #5PT Kevin Garnett Front">
          <a:extLst>
            <a:ext uri="{FF2B5EF4-FFF2-40B4-BE49-F238E27FC236}">
              <a16:creationId xmlns:a16="http://schemas.microsoft.com/office/drawing/2014/main" id="{F9125AAE-AC8D-5649-963B-51FDCB164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84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864</xdr:col>
      <xdr:colOff>0</xdr:colOff>
      <xdr:row>14</xdr:row>
      <xdr:rowOff>0</xdr:rowOff>
    </xdr:from>
    <xdr:ext cx="1082167" cy="1502791"/>
    <xdr:pic>
      <xdr:nvPicPr>
        <xdr:cNvPr id="1215" name="Picture 1214" descr="1998-99 Fleer Tradition - Playmakers Theatre #4PT Tim Duncan Front">
          <a:extLst>
            <a:ext uri="{FF2B5EF4-FFF2-40B4-BE49-F238E27FC236}">
              <a16:creationId xmlns:a16="http://schemas.microsoft.com/office/drawing/2014/main" id="{176E832D-BA3B-F44F-A42C-43D90739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84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863</xdr:col>
      <xdr:colOff>1697182</xdr:colOff>
      <xdr:row>13</xdr:row>
      <xdr:rowOff>0</xdr:rowOff>
    </xdr:from>
    <xdr:ext cx="1078992" cy="1502791"/>
    <xdr:pic>
      <xdr:nvPicPr>
        <xdr:cNvPr id="1216" name="Picture 1215" descr="1998-99 Fleer Tradition - Playmakers Theatre #3PT Kobe Bryant Front">
          <a:extLst>
            <a:ext uri="{FF2B5EF4-FFF2-40B4-BE49-F238E27FC236}">
              <a16:creationId xmlns:a16="http://schemas.microsoft.com/office/drawing/2014/main" id="{C4CF8033-7501-B54F-B8E0-0730C4C1C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3782" y="24765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864</xdr:col>
      <xdr:colOff>0</xdr:colOff>
      <xdr:row>12</xdr:row>
      <xdr:rowOff>0</xdr:rowOff>
    </xdr:from>
    <xdr:ext cx="1082167" cy="1502791"/>
    <xdr:pic>
      <xdr:nvPicPr>
        <xdr:cNvPr id="1217" name="Picture 1216" descr="1998-99 Fleer Tradition - Playmakers Theatre #2PT Ray Allen Front">
          <a:extLst>
            <a:ext uri="{FF2B5EF4-FFF2-40B4-BE49-F238E27FC236}">
              <a16:creationId xmlns:a16="http://schemas.microsoft.com/office/drawing/2014/main" id="{F4F01496-C202-D048-A312-BB224327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84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864</xdr:col>
      <xdr:colOff>0</xdr:colOff>
      <xdr:row>11</xdr:row>
      <xdr:rowOff>0</xdr:rowOff>
    </xdr:from>
    <xdr:ext cx="1082167" cy="1502791"/>
    <xdr:pic>
      <xdr:nvPicPr>
        <xdr:cNvPr id="1218" name="Picture 1217" descr="1998-99 Fleer Tradition - Playmakers Theatre #1PT Shareef Abdur-Rahim Front">
          <a:extLst>
            <a:ext uri="{FF2B5EF4-FFF2-40B4-BE49-F238E27FC236}">
              <a16:creationId xmlns:a16="http://schemas.microsoft.com/office/drawing/2014/main" id="{2B669463-E05E-9048-8CF0-157522B16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584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909</xdr:col>
      <xdr:colOff>0</xdr:colOff>
      <xdr:row>20</xdr:row>
      <xdr:rowOff>0</xdr:rowOff>
    </xdr:from>
    <xdr:ext cx="1082167" cy="1502791"/>
    <xdr:pic>
      <xdr:nvPicPr>
        <xdr:cNvPr id="1219" name="Picture 1218" descr="1999-00 Fleer Tradition - Net Effect #10 NE Keith Van Horn Front">
          <a:extLst>
            <a:ext uri="{FF2B5EF4-FFF2-40B4-BE49-F238E27FC236}">
              <a16:creationId xmlns:a16="http://schemas.microsoft.com/office/drawing/2014/main" id="{D4175C00-5624-4F4F-9478-7F79351D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479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909</xdr:col>
      <xdr:colOff>0</xdr:colOff>
      <xdr:row>19</xdr:row>
      <xdr:rowOff>0</xdr:rowOff>
    </xdr:from>
    <xdr:ext cx="1082167" cy="1502791"/>
    <xdr:pic>
      <xdr:nvPicPr>
        <xdr:cNvPr id="1220" name="Picture 1219" descr="1999-00 Fleer Tradition - Net Effect #9 NE Scottie Pippen Front">
          <a:extLst>
            <a:ext uri="{FF2B5EF4-FFF2-40B4-BE49-F238E27FC236}">
              <a16:creationId xmlns:a16="http://schemas.microsoft.com/office/drawing/2014/main" id="{3E9DA98C-885F-5640-B701-C7C40EB1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479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909</xdr:col>
      <xdr:colOff>0</xdr:colOff>
      <xdr:row>18</xdr:row>
      <xdr:rowOff>0</xdr:rowOff>
    </xdr:from>
    <xdr:ext cx="1082167" cy="1502791"/>
    <xdr:pic>
      <xdr:nvPicPr>
        <xdr:cNvPr id="1221" name="Picture 1220" descr="1999-00 Fleer Tradition - Net Effect #8 NE Paul Pierce Front">
          <a:extLst>
            <a:ext uri="{FF2B5EF4-FFF2-40B4-BE49-F238E27FC236}">
              <a16:creationId xmlns:a16="http://schemas.microsoft.com/office/drawing/2014/main" id="{AFF10700-22E8-1A44-9A0E-C8291302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479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909</xdr:col>
      <xdr:colOff>0</xdr:colOff>
      <xdr:row>17</xdr:row>
      <xdr:rowOff>0</xdr:rowOff>
    </xdr:from>
    <xdr:ext cx="1082167" cy="1502791"/>
    <xdr:pic>
      <xdr:nvPicPr>
        <xdr:cNvPr id="1222" name="Picture 1221" descr="1999-00 Fleer Tradition - Net Effect #7 NE Shaquille O'Neal Front">
          <a:extLst>
            <a:ext uri="{FF2B5EF4-FFF2-40B4-BE49-F238E27FC236}">
              <a16:creationId xmlns:a16="http://schemas.microsoft.com/office/drawing/2014/main" id="{72683FA7-7BD0-444C-8D4F-2845266C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479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909</xdr:col>
      <xdr:colOff>0</xdr:colOff>
      <xdr:row>15</xdr:row>
      <xdr:rowOff>0</xdr:rowOff>
    </xdr:from>
    <xdr:ext cx="1082167" cy="1502791"/>
    <xdr:pic>
      <xdr:nvPicPr>
        <xdr:cNvPr id="1223" name="Picture 1222" descr="1999-00 Fleer Tradition - Net Effect #5 NE Grant Hill Front">
          <a:extLst>
            <a:ext uri="{FF2B5EF4-FFF2-40B4-BE49-F238E27FC236}">
              <a16:creationId xmlns:a16="http://schemas.microsoft.com/office/drawing/2014/main" id="{F78803FA-5A48-F54E-8C12-E3B04E49F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47900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909</xdr:col>
      <xdr:colOff>0</xdr:colOff>
      <xdr:row>14</xdr:row>
      <xdr:rowOff>0</xdr:rowOff>
    </xdr:from>
    <xdr:ext cx="1082167" cy="1502791"/>
    <xdr:pic>
      <xdr:nvPicPr>
        <xdr:cNvPr id="1224" name="Picture 1223" descr="1999-00 Fleer Tradition - Net Effect #4 NE Kevin Garnett Front">
          <a:extLst>
            <a:ext uri="{FF2B5EF4-FFF2-40B4-BE49-F238E27FC236}">
              <a16:creationId xmlns:a16="http://schemas.microsoft.com/office/drawing/2014/main" id="{0FDC54D0-0BC7-6C4D-9BBA-C181247CD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479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909</xdr:col>
      <xdr:colOff>0</xdr:colOff>
      <xdr:row>13</xdr:row>
      <xdr:rowOff>0</xdr:rowOff>
    </xdr:from>
    <xdr:ext cx="1082167" cy="1502791"/>
    <xdr:pic>
      <xdr:nvPicPr>
        <xdr:cNvPr id="1225" name="Picture 1224" descr="1999-00 Fleer Tradition - Net Effect #3 NE Tim Duncan Front">
          <a:extLst>
            <a:ext uri="{FF2B5EF4-FFF2-40B4-BE49-F238E27FC236}">
              <a16:creationId xmlns:a16="http://schemas.microsoft.com/office/drawing/2014/main" id="{5843E3C6-94E1-FB49-A09F-AC949056E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479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909</xdr:col>
      <xdr:colOff>0</xdr:colOff>
      <xdr:row>12</xdr:row>
      <xdr:rowOff>0</xdr:rowOff>
    </xdr:from>
    <xdr:ext cx="1082167" cy="1502791"/>
    <xdr:pic>
      <xdr:nvPicPr>
        <xdr:cNvPr id="1226" name="Picture 1225" descr="1999-00 Fleer Tradition - Net Effect #2 NE Vince Carter Front">
          <a:extLst>
            <a:ext uri="{FF2B5EF4-FFF2-40B4-BE49-F238E27FC236}">
              <a16:creationId xmlns:a16="http://schemas.microsoft.com/office/drawing/2014/main" id="{9D16AABE-F569-F344-BF0A-0C2700B86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479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909</xdr:col>
      <xdr:colOff>0</xdr:colOff>
      <xdr:row>11</xdr:row>
      <xdr:rowOff>0</xdr:rowOff>
    </xdr:from>
    <xdr:ext cx="1082167" cy="1502791"/>
    <xdr:pic>
      <xdr:nvPicPr>
        <xdr:cNvPr id="1227" name="Picture 1226" descr="1999-00 Fleer Tradition - Net Effect #1 NE Kobe Bryant Front">
          <a:extLst>
            <a:ext uri="{FF2B5EF4-FFF2-40B4-BE49-F238E27FC236}">
              <a16:creationId xmlns:a16="http://schemas.microsoft.com/office/drawing/2014/main" id="{1904D102-B473-3943-844E-D8949B5F5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479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891</xdr:col>
      <xdr:colOff>0</xdr:colOff>
      <xdr:row>19</xdr:row>
      <xdr:rowOff>0</xdr:rowOff>
    </xdr:from>
    <xdr:ext cx="1082167" cy="1502791"/>
    <xdr:pic>
      <xdr:nvPicPr>
        <xdr:cNvPr id="1228" name="Picture 1227" descr="1999-00 Fleer Tradition - Game Breakers #9 GB Shawn Kemp Front">
          <a:extLst>
            <a:ext uri="{FF2B5EF4-FFF2-40B4-BE49-F238E27FC236}">
              <a16:creationId xmlns:a16="http://schemas.microsoft.com/office/drawing/2014/main" id="{F5D662F5-CC84-5D48-9F31-75B06BCE0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321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891</xdr:col>
      <xdr:colOff>0</xdr:colOff>
      <xdr:row>17</xdr:row>
      <xdr:rowOff>0</xdr:rowOff>
    </xdr:from>
    <xdr:ext cx="1082167" cy="1502791"/>
    <xdr:pic>
      <xdr:nvPicPr>
        <xdr:cNvPr id="1229" name="Picture 1228" descr="1999-00 Fleer Tradition - Game Breakers #7 GB Grant Hill Front">
          <a:extLst>
            <a:ext uri="{FF2B5EF4-FFF2-40B4-BE49-F238E27FC236}">
              <a16:creationId xmlns:a16="http://schemas.microsoft.com/office/drawing/2014/main" id="{99EF72C4-ECE9-484B-BFB4-811150138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321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891</xdr:col>
      <xdr:colOff>0</xdr:colOff>
      <xdr:row>16</xdr:row>
      <xdr:rowOff>0</xdr:rowOff>
    </xdr:from>
    <xdr:ext cx="1082167" cy="1502791"/>
    <xdr:pic>
      <xdr:nvPicPr>
        <xdr:cNvPr id="1230" name="Picture 1229" descr="1999-00 Fleer Tradition - Game Breakers #6 GB Anfernee Hardaway Front">
          <a:extLst>
            <a:ext uri="{FF2B5EF4-FFF2-40B4-BE49-F238E27FC236}">
              <a16:creationId xmlns:a16="http://schemas.microsoft.com/office/drawing/2014/main" id="{F4FF6E91-BE46-9A42-B47E-CEAEABEEA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321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891</xdr:col>
      <xdr:colOff>0</xdr:colOff>
      <xdr:row>12</xdr:row>
      <xdr:rowOff>0</xdr:rowOff>
    </xdr:from>
    <xdr:ext cx="1082167" cy="1502791"/>
    <xdr:pic>
      <xdr:nvPicPr>
        <xdr:cNvPr id="1231" name="Picture 1230" descr="1999-00 Fleer Tradition - Game Breakers #2 GB Kobe Bryant Front">
          <a:extLst>
            <a:ext uri="{FF2B5EF4-FFF2-40B4-BE49-F238E27FC236}">
              <a16:creationId xmlns:a16="http://schemas.microsoft.com/office/drawing/2014/main" id="{DDCC1B8A-D9AB-4F4F-AD83-83D89C854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321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25</xdr:row>
      <xdr:rowOff>0</xdr:rowOff>
    </xdr:from>
    <xdr:ext cx="1082167" cy="1502791"/>
    <xdr:pic>
      <xdr:nvPicPr>
        <xdr:cNvPr id="1232" name="Picture 1231" descr="1999-00 Fleer Tradition - Masters of the Hardwood #15 MH Jason Williams Front">
          <a:extLst>
            <a:ext uri="{FF2B5EF4-FFF2-40B4-BE49-F238E27FC236}">
              <a16:creationId xmlns:a16="http://schemas.microsoft.com/office/drawing/2014/main" id="{0C8DF962-1832-AC4F-826A-A7F5F4B11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24</xdr:row>
      <xdr:rowOff>0</xdr:rowOff>
    </xdr:from>
    <xdr:ext cx="1082167" cy="1502791"/>
    <xdr:pic>
      <xdr:nvPicPr>
        <xdr:cNvPr id="1233" name="Picture 1232" descr="1999-00 Fleer Tradition - Masters of the Hardwood #14 MH Antoine Walker Front">
          <a:extLst>
            <a:ext uri="{FF2B5EF4-FFF2-40B4-BE49-F238E27FC236}">
              <a16:creationId xmlns:a16="http://schemas.microsoft.com/office/drawing/2014/main" id="{6ED90E8C-5BC6-B449-80BA-92A038D6E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23</xdr:row>
      <xdr:rowOff>0</xdr:rowOff>
    </xdr:from>
    <xdr:ext cx="1082167" cy="1502791"/>
    <xdr:pic>
      <xdr:nvPicPr>
        <xdr:cNvPr id="1234" name="Picture 1233" descr="1999-00 Fleer Tradition - Masters of the Hardwood #13 MH Scottie Pippen Front">
          <a:extLst>
            <a:ext uri="{FF2B5EF4-FFF2-40B4-BE49-F238E27FC236}">
              <a16:creationId xmlns:a16="http://schemas.microsoft.com/office/drawing/2014/main" id="{FC7CF7A1-B626-9347-B35C-8C691A156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22</xdr:row>
      <xdr:rowOff>0</xdr:rowOff>
    </xdr:from>
    <xdr:ext cx="1082167" cy="1502791"/>
    <xdr:pic>
      <xdr:nvPicPr>
        <xdr:cNvPr id="1235" name="Picture 1234" descr="1999-00 Fleer Tradition - Masters of the Hardwood #12 MH Ron Mercer Front">
          <a:extLst>
            <a:ext uri="{FF2B5EF4-FFF2-40B4-BE49-F238E27FC236}">
              <a16:creationId xmlns:a16="http://schemas.microsoft.com/office/drawing/2014/main" id="{D8CD4534-43A1-3B4F-BFEA-63FFE69D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21</xdr:row>
      <xdr:rowOff>0</xdr:rowOff>
    </xdr:from>
    <xdr:ext cx="1082167" cy="1502791"/>
    <xdr:pic>
      <xdr:nvPicPr>
        <xdr:cNvPr id="1236" name="Picture 1235" descr="1999-00 Fleer Tradition - Masters of the Hardwood #11 MH Tracy McGrady Front">
          <a:extLst>
            <a:ext uri="{FF2B5EF4-FFF2-40B4-BE49-F238E27FC236}">
              <a16:creationId xmlns:a16="http://schemas.microsoft.com/office/drawing/2014/main" id="{F87C0BE6-4479-EF46-8062-1B3458812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20</xdr:row>
      <xdr:rowOff>0</xdr:rowOff>
    </xdr:from>
    <xdr:ext cx="1082167" cy="1502791"/>
    <xdr:pic>
      <xdr:nvPicPr>
        <xdr:cNvPr id="1237" name="Picture 1236" descr="1999-00 Fleer Tradition - Masters of the Hardwood #10 MH Stephon Marbury Front">
          <a:extLst>
            <a:ext uri="{FF2B5EF4-FFF2-40B4-BE49-F238E27FC236}">
              <a16:creationId xmlns:a16="http://schemas.microsoft.com/office/drawing/2014/main" id="{0DC869AD-99E3-3D4D-9D71-FEB1A1684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19</xdr:row>
      <xdr:rowOff>0</xdr:rowOff>
    </xdr:from>
    <xdr:ext cx="1082167" cy="1502791"/>
    <xdr:pic>
      <xdr:nvPicPr>
        <xdr:cNvPr id="1238" name="Picture 1237" descr="1999-00 Fleer Tradition - Masters of the Hardwood #9 MH Karl Malone Front">
          <a:extLst>
            <a:ext uri="{FF2B5EF4-FFF2-40B4-BE49-F238E27FC236}">
              <a16:creationId xmlns:a16="http://schemas.microsoft.com/office/drawing/2014/main" id="{397EDDD8-E003-2941-A506-AA0C8EFD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18</xdr:row>
      <xdr:rowOff>0</xdr:rowOff>
    </xdr:from>
    <xdr:ext cx="1082167" cy="1502791"/>
    <xdr:pic>
      <xdr:nvPicPr>
        <xdr:cNvPr id="1239" name="Picture 1238" descr="1999-00 Fleer Tradition - Masters of the Hardwood #8 MH Allen Iverson Front">
          <a:extLst>
            <a:ext uri="{FF2B5EF4-FFF2-40B4-BE49-F238E27FC236}">
              <a16:creationId xmlns:a16="http://schemas.microsoft.com/office/drawing/2014/main" id="{31829906-A3ED-8C44-B56E-DB8276590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17</xdr:row>
      <xdr:rowOff>0</xdr:rowOff>
    </xdr:from>
    <xdr:ext cx="1082167" cy="1502791"/>
    <xdr:pic>
      <xdr:nvPicPr>
        <xdr:cNvPr id="1240" name="Picture 1239" descr="1999-00 Fleer Tradition - Masters of the Hardwood #7 MH Grant Hill Front">
          <a:extLst>
            <a:ext uri="{FF2B5EF4-FFF2-40B4-BE49-F238E27FC236}">
              <a16:creationId xmlns:a16="http://schemas.microsoft.com/office/drawing/2014/main" id="{1E518B86-896F-6C45-84D1-B8A966B0B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11546</xdr:colOff>
      <xdr:row>16</xdr:row>
      <xdr:rowOff>0</xdr:rowOff>
    </xdr:from>
    <xdr:ext cx="1078992" cy="1502791"/>
    <xdr:pic>
      <xdr:nvPicPr>
        <xdr:cNvPr id="1241" name="Picture 1240" descr="1999-00 Fleer Tradition - Masters of the Hardwood #6 MH Anfernee Hardaway Front">
          <a:extLst>
            <a:ext uri="{FF2B5EF4-FFF2-40B4-BE49-F238E27FC236}">
              <a16:creationId xmlns:a16="http://schemas.microsoft.com/office/drawing/2014/main" id="{63DE9422-8A53-AB4D-9233-B5063128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01546" y="30480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11546</xdr:colOff>
      <xdr:row>15</xdr:row>
      <xdr:rowOff>0</xdr:rowOff>
    </xdr:from>
    <xdr:ext cx="1078992" cy="1502791"/>
    <xdr:pic>
      <xdr:nvPicPr>
        <xdr:cNvPr id="1242" name="Picture 1241" descr="1999-00 Fleer Tradition - Masters of the Hardwood #5 MH Kevin Garnett Front">
          <a:extLst>
            <a:ext uri="{FF2B5EF4-FFF2-40B4-BE49-F238E27FC236}">
              <a16:creationId xmlns:a16="http://schemas.microsoft.com/office/drawing/2014/main" id="{07769F4E-C176-B340-BCA6-85CFE1CC6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01546" y="28575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14</xdr:row>
      <xdr:rowOff>0</xdr:rowOff>
    </xdr:from>
    <xdr:ext cx="1082167" cy="1502791"/>
    <xdr:pic>
      <xdr:nvPicPr>
        <xdr:cNvPr id="1243" name="Picture 1242" descr="1999-00 Fleer Tradition - Masters of the Hardwood #4 MH Tim Duncan Front">
          <a:extLst>
            <a:ext uri="{FF2B5EF4-FFF2-40B4-BE49-F238E27FC236}">
              <a16:creationId xmlns:a16="http://schemas.microsoft.com/office/drawing/2014/main" id="{BFFD319D-D8A2-5C49-B6BA-69EA45722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13</xdr:row>
      <xdr:rowOff>0</xdr:rowOff>
    </xdr:from>
    <xdr:ext cx="1082167" cy="1502791"/>
    <xdr:pic>
      <xdr:nvPicPr>
        <xdr:cNvPr id="1244" name="Picture 1243" descr="1999-00 Fleer Tradition - Masters of the Hardwood #3 MH Kobe Bryant Front">
          <a:extLst>
            <a:ext uri="{FF2B5EF4-FFF2-40B4-BE49-F238E27FC236}">
              <a16:creationId xmlns:a16="http://schemas.microsoft.com/office/drawing/2014/main" id="{966D7603-2137-6342-9BB5-477E835C5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0</xdr:colOff>
      <xdr:row>12</xdr:row>
      <xdr:rowOff>0</xdr:rowOff>
    </xdr:from>
    <xdr:ext cx="1082167" cy="1502791"/>
    <xdr:pic>
      <xdr:nvPicPr>
        <xdr:cNvPr id="1245" name="Picture 1244" descr="1999-00 Fleer Tradition - Masters of the Hardwood #2 MH Mike Bibby Front">
          <a:extLst>
            <a:ext uri="{FF2B5EF4-FFF2-40B4-BE49-F238E27FC236}">
              <a16:creationId xmlns:a16="http://schemas.microsoft.com/office/drawing/2014/main" id="{87FA5503-10CD-664C-88E4-C4CB8CC2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900</xdr:col>
      <xdr:colOff>11546</xdr:colOff>
      <xdr:row>11</xdr:row>
      <xdr:rowOff>0</xdr:rowOff>
    </xdr:from>
    <xdr:ext cx="1078992" cy="1502791"/>
    <xdr:pic>
      <xdr:nvPicPr>
        <xdr:cNvPr id="1246" name="Picture 1245" descr="1999-00 Fleer Tradition - Masters of the Hardwood #1 MH Shareef Abdur-Rahim Front">
          <a:extLst>
            <a:ext uri="{FF2B5EF4-FFF2-40B4-BE49-F238E27FC236}">
              <a16:creationId xmlns:a16="http://schemas.microsoft.com/office/drawing/2014/main" id="{528BAD74-AD2F-9A44-88B7-409640A99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01546" y="2095500"/>
          <a:ext cx="1078992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30</xdr:row>
      <xdr:rowOff>0</xdr:rowOff>
    </xdr:from>
    <xdr:ext cx="1082167" cy="1502791"/>
    <xdr:pic>
      <xdr:nvPicPr>
        <xdr:cNvPr id="1247" name="Picture 1246" descr="1999-00 Fleer Tradition - Rookie Sensations #20 RS Jason Williams Front">
          <a:extLst>
            <a:ext uri="{FF2B5EF4-FFF2-40B4-BE49-F238E27FC236}">
              <a16:creationId xmlns:a16="http://schemas.microsoft.com/office/drawing/2014/main" id="{A794D479-A5DE-5945-B9EF-DF10C63D7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5715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29</xdr:row>
      <xdr:rowOff>0</xdr:rowOff>
    </xdr:from>
    <xdr:ext cx="1082167" cy="1502791"/>
    <xdr:pic>
      <xdr:nvPicPr>
        <xdr:cNvPr id="1248" name="Picture 1247" descr="1999-00 Fleer Tradition - Rookie Sensations #19 RS Robert Traylor Front">
          <a:extLst>
            <a:ext uri="{FF2B5EF4-FFF2-40B4-BE49-F238E27FC236}">
              <a16:creationId xmlns:a16="http://schemas.microsoft.com/office/drawing/2014/main" id="{C7A5AD61-43E4-B541-99C5-3B6CF80A4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5524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28</xdr:row>
      <xdr:rowOff>0</xdr:rowOff>
    </xdr:from>
    <xdr:ext cx="1082167" cy="1502791"/>
    <xdr:pic>
      <xdr:nvPicPr>
        <xdr:cNvPr id="1249" name="Picture 1248" descr="1999-00 Fleer Tradition - Rookie Sensations #18 RS Predrag Stojakovic Front">
          <a:extLst>
            <a:ext uri="{FF2B5EF4-FFF2-40B4-BE49-F238E27FC236}">
              <a16:creationId xmlns:a16="http://schemas.microsoft.com/office/drawing/2014/main" id="{677498D3-280B-3943-A34C-B98AFD8F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5334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27</xdr:row>
      <xdr:rowOff>0</xdr:rowOff>
    </xdr:from>
    <xdr:ext cx="1082167" cy="1502791"/>
    <xdr:pic>
      <xdr:nvPicPr>
        <xdr:cNvPr id="1250" name="Picture 1249" descr="1999-00 Fleer Tradition - Rookie Sensations #17 RS Paul Pierce Front">
          <a:extLst>
            <a:ext uri="{FF2B5EF4-FFF2-40B4-BE49-F238E27FC236}">
              <a16:creationId xmlns:a16="http://schemas.microsoft.com/office/drawing/2014/main" id="{0A4ABEEB-015F-A741-ACB0-271607FDE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5143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26</xdr:row>
      <xdr:rowOff>0</xdr:rowOff>
    </xdr:from>
    <xdr:ext cx="1082167" cy="1502791"/>
    <xdr:pic>
      <xdr:nvPicPr>
        <xdr:cNvPr id="1251" name="Picture 1250" descr="1999-00 Fleer Tradition - Rookie Sensations #16 RS Michael Olowokandi Front">
          <a:extLst>
            <a:ext uri="{FF2B5EF4-FFF2-40B4-BE49-F238E27FC236}">
              <a16:creationId xmlns:a16="http://schemas.microsoft.com/office/drawing/2014/main" id="{F7F5536A-2434-A045-9067-AF58C74A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4953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25</xdr:row>
      <xdr:rowOff>0</xdr:rowOff>
    </xdr:from>
    <xdr:ext cx="1082167" cy="1502791"/>
    <xdr:pic>
      <xdr:nvPicPr>
        <xdr:cNvPr id="1252" name="Picture 1251" descr="1999-00 Fleer Tradition - Rookie Sensations #15 RS Dirk Nowitzki Front">
          <a:extLst>
            <a:ext uri="{FF2B5EF4-FFF2-40B4-BE49-F238E27FC236}">
              <a16:creationId xmlns:a16="http://schemas.microsoft.com/office/drawing/2014/main" id="{03D841BE-99FF-4741-89F5-BCAC0CFE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4762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24</xdr:row>
      <xdr:rowOff>0</xdr:rowOff>
    </xdr:from>
    <xdr:ext cx="1082167" cy="1502791"/>
    <xdr:pic>
      <xdr:nvPicPr>
        <xdr:cNvPr id="1253" name="Picture 1252" descr="1999-00 Fleer Tradition - Rookie Sensations #14 RS Cuttino Mobley Front">
          <a:extLst>
            <a:ext uri="{FF2B5EF4-FFF2-40B4-BE49-F238E27FC236}">
              <a16:creationId xmlns:a16="http://schemas.microsoft.com/office/drawing/2014/main" id="{6A94420D-5F24-C44A-B2A4-10A0EE426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4572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23</xdr:row>
      <xdr:rowOff>0</xdr:rowOff>
    </xdr:from>
    <xdr:ext cx="1082167" cy="1502791"/>
    <xdr:pic>
      <xdr:nvPicPr>
        <xdr:cNvPr id="1254" name="Picture 1253" descr="1999-00 Fleer Tradition - Rookie Sensations #13 RS Brad Miller Front">
          <a:extLst>
            <a:ext uri="{FF2B5EF4-FFF2-40B4-BE49-F238E27FC236}">
              <a16:creationId xmlns:a16="http://schemas.microsoft.com/office/drawing/2014/main" id="{1D96A753-8873-5F43-AA66-228D037A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4381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-1</xdr:colOff>
      <xdr:row>22</xdr:row>
      <xdr:rowOff>0</xdr:rowOff>
    </xdr:from>
    <xdr:ext cx="1082167" cy="1502791"/>
    <xdr:pic>
      <xdr:nvPicPr>
        <xdr:cNvPr id="1255" name="Picture 1254" descr="1999-00 Fleer Tradition - Rookie Sensations #12 RS Roshown McLeod Front">
          <a:extLst>
            <a:ext uri="{FF2B5EF4-FFF2-40B4-BE49-F238E27FC236}">
              <a16:creationId xmlns:a16="http://schemas.microsoft.com/office/drawing/2014/main" id="{71F2FFB2-6944-8547-BE9F-9B53414B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799" y="4191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21</xdr:row>
      <xdr:rowOff>0</xdr:rowOff>
    </xdr:from>
    <xdr:ext cx="1082167" cy="1502791"/>
    <xdr:pic>
      <xdr:nvPicPr>
        <xdr:cNvPr id="1256" name="Picture 1255" descr="1999-00 Fleer Tradition - Rookie Sensations #11 RS Felipe Lopez Front">
          <a:extLst>
            <a:ext uri="{FF2B5EF4-FFF2-40B4-BE49-F238E27FC236}">
              <a16:creationId xmlns:a16="http://schemas.microsoft.com/office/drawing/2014/main" id="{75D909A6-6168-7543-8689-848E8DB2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4000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-1</xdr:colOff>
      <xdr:row>20</xdr:row>
      <xdr:rowOff>0</xdr:rowOff>
    </xdr:from>
    <xdr:ext cx="1082167" cy="1502791"/>
    <xdr:pic>
      <xdr:nvPicPr>
        <xdr:cNvPr id="1257" name="Picture 1256" descr="1999-00 Fleer Tradition - Rookie Sensations #10 RS Raef LaFrentz Front">
          <a:extLst>
            <a:ext uri="{FF2B5EF4-FFF2-40B4-BE49-F238E27FC236}">
              <a16:creationId xmlns:a16="http://schemas.microsoft.com/office/drawing/2014/main" id="{9062104D-C4DE-8A4A-86C5-26DC6055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799" y="3810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19</xdr:row>
      <xdr:rowOff>0</xdr:rowOff>
    </xdr:from>
    <xdr:ext cx="1082167" cy="1502791"/>
    <xdr:pic>
      <xdr:nvPicPr>
        <xdr:cNvPr id="1258" name="Picture 1257" descr="1999-00 Fleer Tradition - Rookie Sensations #9 RS Antawn Jamison Front">
          <a:extLst>
            <a:ext uri="{FF2B5EF4-FFF2-40B4-BE49-F238E27FC236}">
              <a16:creationId xmlns:a16="http://schemas.microsoft.com/office/drawing/2014/main" id="{E8340F84-4887-3B4E-8645-4EF3C9CD0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3619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18</xdr:row>
      <xdr:rowOff>0</xdr:rowOff>
    </xdr:from>
    <xdr:ext cx="1082167" cy="1502791"/>
    <xdr:pic>
      <xdr:nvPicPr>
        <xdr:cNvPr id="1259" name="Picture 1258" descr="1999-00 Fleer Tradition - Rookie Sensations #8 RS Randell Jackson Front">
          <a:extLst>
            <a:ext uri="{FF2B5EF4-FFF2-40B4-BE49-F238E27FC236}">
              <a16:creationId xmlns:a16="http://schemas.microsoft.com/office/drawing/2014/main" id="{CEC82963-FD28-C34C-9E60-35FD25E98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3429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17</xdr:row>
      <xdr:rowOff>0</xdr:rowOff>
    </xdr:from>
    <xdr:ext cx="1082167" cy="1502791"/>
    <xdr:pic>
      <xdr:nvPicPr>
        <xdr:cNvPr id="1260" name="Picture 1259" descr="1999-00 Fleer Tradition - Rookie Sensations #7 RS Larry Hughes Front">
          <a:extLst>
            <a:ext uri="{FF2B5EF4-FFF2-40B4-BE49-F238E27FC236}">
              <a16:creationId xmlns:a16="http://schemas.microsoft.com/office/drawing/2014/main" id="{3467C2B1-8284-7141-B383-CDC9D407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3238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16</xdr:row>
      <xdr:rowOff>0</xdr:rowOff>
    </xdr:from>
    <xdr:ext cx="1082167" cy="1502791"/>
    <xdr:pic>
      <xdr:nvPicPr>
        <xdr:cNvPr id="1261" name="Picture 1260" descr="1999-00 Fleer Tradition - Rookie Sensations #6 RS Matt Harpring Front">
          <a:extLst>
            <a:ext uri="{FF2B5EF4-FFF2-40B4-BE49-F238E27FC236}">
              <a16:creationId xmlns:a16="http://schemas.microsoft.com/office/drawing/2014/main" id="{F9DAC2AE-27ED-A34A-8A13-A0BBD846C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3048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-1</xdr:colOff>
      <xdr:row>15</xdr:row>
      <xdr:rowOff>0</xdr:rowOff>
    </xdr:from>
    <xdr:ext cx="1082167" cy="1502791"/>
    <xdr:pic>
      <xdr:nvPicPr>
        <xdr:cNvPr id="1262" name="Picture 1261" descr="1999-00 Fleer Tradition - Rookie Sensations #5 RS Michael Doleac Front">
          <a:extLst>
            <a:ext uri="{FF2B5EF4-FFF2-40B4-BE49-F238E27FC236}">
              <a16:creationId xmlns:a16="http://schemas.microsoft.com/office/drawing/2014/main" id="{5D57ADC5-A2D8-654B-98BE-25E9AD187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799" y="2857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14</xdr:row>
      <xdr:rowOff>0</xdr:rowOff>
    </xdr:from>
    <xdr:ext cx="1082167" cy="1502791"/>
    <xdr:pic>
      <xdr:nvPicPr>
        <xdr:cNvPr id="1263" name="Picture 1262" descr="1999-00 Fleer Tradition - Rookie Sensations #4 RS Michael Dickerson Front">
          <a:extLst>
            <a:ext uri="{FF2B5EF4-FFF2-40B4-BE49-F238E27FC236}">
              <a16:creationId xmlns:a16="http://schemas.microsoft.com/office/drawing/2014/main" id="{A826E05C-4B46-9D43-BEA9-1DF701F9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2667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13</xdr:row>
      <xdr:rowOff>0</xdr:rowOff>
    </xdr:from>
    <xdr:ext cx="1082167" cy="1502791"/>
    <xdr:pic>
      <xdr:nvPicPr>
        <xdr:cNvPr id="1264" name="Picture 1263" descr="1999-00 Fleer Tradition - Rookie Sensations #3 RS Ricky Davis Front">
          <a:extLst>
            <a:ext uri="{FF2B5EF4-FFF2-40B4-BE49-F238E27FC236}">
              <a16:creationId xmlns:a16="http://schemas.microsoft.com/office/drawing/2014/main" id="{4F18CC38-03F3-EC45-B10F-8B6A358F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2476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12</xdr:row>
      <xdr:rowOff>0</xdr:rowOff>
    </xdr:from>
    <xdr:ext cx="1082167" cy="1502791"/>
    <xdr:pic>
      <xdr:nvPicPr>
        <xdr:cNvPr id="1265" name="Picture 1264" descr="1999-00 Fleer Tradition - Rookie Sensations #2 RS Vince Carter Front">
          <a:extLst>
            <a:ext uri="{FF2B5EF4-FFF2-40B4-BE49-F238E27FC236}">
              <a16:creationId xmlns:a16="http://schemas.microsoft.com/office/drawing/2014/main" id="{F844F811-25A5-6442-8B5F-512830DE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22860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918</xdr:col>
      <xdr:colOff>0</xdr:colOff>
      <xdr:row>11</xdr:row>
      <xdr:rowOff>0</xdr:rowOff>
    </xdr:from>
    <xdr:ext cx="1082167" cy="1502791"/>
    <xdr:pic>
      <xdr:nvPicPr>
        <xdr:cNvPr id="1266" name="Picture 1265" descr="1999-00 Fleer Tradition - Rookie Sensations #1 RS Mike Bibby Front">
          <a:extLst>
            <a:ext uri="{FF2B5EF4-FFF2-40B4-BE49-F238E27FC236}">
              <a16:creationId xmlns:a16="http://schemas.microsoft.com/office/drawing/2014/main" id="{45180A3D-EB3C-774E-879C-92C402C5A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05800" y="2095500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603</xdr:col>
      <xdr:colOff>0</xdr:colOff>
      <xdr:row>15</xdr:row>
      <xdr:rowOff>0</xdr:rowOff>
    </xdr:from>
    <xdr:ext cx="1078992" cy="1499616"/>
    <xdr:pic>
      <xdr:nvPicPr>
        <xdr:cNvPr id="1267" name="Picture 1266">
          <a:extLst>
            <a:ext uri="{FF2B5EF4-FFF2-40B4-BE49-F238E27FC236}">
              <a16:creationId xmlns:a16="http://schemas.microsoft.com/office/drawing/2014/main" id="{B7201AF4-ABBA-EE45-A295-35983F743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42" r="34893" b="68949"/>
        <a:stretch>
          <a:fillRect/>
        </a:stretch>
      </xdr:blipFill>
      <xdr:spPr bwMode="auto">
        <a:xfrm>
          <a:off x="405879300" y="2857500"/>
          <a:ext cx="1078992" cy="149961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557</xdr:col>
      <xdr:colOff>1489362</xdr:colOff>
      <xdr:row>26</xdr:row>
      <xdr:rowOff>0</xdr:rowOff>
    </xdr:from>
    <xdr:ext cx="1298356" cy="1499616"/>
    <xdr:pic>
      <xdr:nvPicPr>
        <xdr:cNvPr id="1268" name="Picture 1267">
          <a:extLst>
            <a:ext uri="{FF2B5EF4-FFF2-40B4-BE49-F238E27FC236}">
              <a16:creationId xmlns:a16="http://schemas.microsoft.com/office/drawing/2014/main" id="{DB3125C9-FA45-1541-88F1-16FC4907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93262" y="4953000"/>
          <a:ext cx="1298356" cy="14996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270</xdr:col>
      <xdr:colOff>-1</xdr:colOff>
      <xdr:row>14</xdr:row>
      <xdr:rowOff>0</xdr:rowOff>
    </xdr:from>
    <xdr:ext cx="1082167" cy="1502791"/>
    <xdr:pic>
      <xdr:nvPicPr>
        <xdr:cNvPr id="1270" name="Picture 1269" descr="1994-95 Fleer - Career Achievement Awards #4 Robert Parish Front">
          <a:extLst>
            <a:ext uri="{FF2B5EF4-FFF2-40B4-BE49-F238E27FC236}">
              <a16:creationId xmlns:a16="http://schemas.microsoft.com/office/drawing/2014/main" id="{5647F3E4-FAE7-DB4D-BE17-4B2EDEA1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808999" y="8360833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270</xdr:col>
      <xdr:colOff>-1</xdr:colOff>
      <xdr:row>11</xdr:row>
      <xdr:rowOff>0</xdr:rowOff>
    </xdr:from>
    <xdr:ext cx="1082167" cy="1502791"/>
    <xdr:pic>
      <xdr:nvPicPr>
        <xdr:cNvPr id="1271" name="Picture 1270" descr="1994-95 Fleer - Career Achievement Awards #1 Patrick Ewing Front">
          <a:extLst>
            <a:ext uri="{FF2B5EF4-FFF2-40B4-BE49-F238E27FC236}">
              <a16:creationId xmlns:a16="http://schemas.microsoft.com/office/drawing/2014/main" id="{AB6A9F5E-6951-DF4E-A9CC-1060D986E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808999" y="3217333"/>
          <a:ext cx="1082167" cy="1502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3142-B82B-0149-9694-142BE34D2B21}">
  <sheetPr>
    <tabColor theme="1"/>
  </sheetPr>
  <dimension ref="B2:H65"/>
  <sheetViews>
    <sheetView workbookViewId="0">
      <selection activeCell="BY13" sqref="BY13:CF154"/>
    </sheetView>
  </sheetViews>
  <sheetFormatPr baseColWidth="10" defaultColWidth="8.83203125" defaultRowHeight="15"/>
  <cols>
    <col min="2" max="2" width="22.5" style="146" customWidth="1"/>
    <col min="5" max="5" width="22.5" bestFit="1" customWidth="1"/>
    <col min="8" max="8" width="22.5" bestFit="1" customWidth="1"/>
  </cols>
  <sheetData>
    <row r="2" spans="2:8" ht="23">
      <c r="B2" s="144" t="s">
        <v>1183</v>
      </c>
    </row>
    <row r="3" spans="2:8" ht="24">
      <c r="B3" s="145" t="s">
        <v>121</v>
      </c>
      <c r="E3" s="145" t="s">
        <v>120</v>
      </c>
      <c r="H3" s="145" t="s">
        <v>93</v>
      </c>
    </row>
    <row r="4" spans="2:8" ht="24">
      <c r="B4" s="145" t="s">
        <v>1184</v>
      </c>
      <c r="E4" s="145" t="s">
        <v>118</v>
      </c>
      <c r="H4" s="145" t="s">
        <v>98</v>
      </c>
    </row>
    <row r="5" spans="2:8" ht="24">
      <c r="B5" s="145" t="s">
        <v>1185</v>
      </c>
      <c r="H5" s="145" t="s">
        <v>1186</v>
      </c>
    </row>
    <row r="6" spans="2:8" ht="24">
      <c r="B6" s="145" t="s">
        <v>1187</v>
      </c>
      <c r="H6" s="145" t="s">
        <v>95</v>
      </c>
    </row>
    <row r="7" spans="2:8" ht="24">
      <c r="B7" s="145" t="s">
        <v>1188</v>
      </c>
      <c r="H7" s="145" t="s">
        <v>94</v>
      </c>
    </row>
    <row r="8" spans="2:8" ht="24">
      <c r="B8" s="145" t="s">
        <v>1189</v>
      </c>
      <c r="H8" s="145" t="s">
        <v>1190</v>
      </c>
    </row>
    <row r="9" spans="2:8" ht="24">
      <c r="B9" s="145" t="s">
        <v>1191</v>
      </c>
      <c r="H9" s="145" t="s">
        <v>1192</v>
      </c>
    </row>
    <row r="10" spans="2:8" ht="24">
      <c r="B10" s="145" t="s">
        <v>1193</v>
      </c>
      <c r="H10" s="145"/>
    </row>
    <row r="11" spans="2:8" ht="24">
      <c r="B11" s="145" t="s">
        <v>1194</v>
      </c>
      <c r="H11" s="145"/>
    </row>
    <row r="12" spans="2:8" ht="24">
      <c r="B12" s="145" t="s">
        <v>1195</v>
      </c>
      <c r="H12" s="145"/>
    </row>
    <row r="13" spans="2:8" ht="24">
      <c r="B13" s="145" t="s">
        <v>1196</v>
      </c>
      <c r="H13" s="145"/>
    </row>
    <row r="14" spans="2:8" ht="24">
      <c r="B14" s="145" t="s">
        <v>1197</v>
      </c>
      <c r="H14" s="145"/>
    </row>
    <row r="15" spans="2:8" ht="24">
      <c r="B15" s="145" t="s">
        <v>1198</v>
      </c>
    </row>
    <row r="16" spans="2:8" ht="24">
      <c r="B16" s="145" t="s">
        <v>1199</v>
      </c>
    </row>
    <row r="17" spans="2:2" ht="24">
      <c r="B17" s="145" t="s">
        <v>1200</v>
      </c>
    </row>
    <row r="18" spans="2:2" ht="24">
      <c r="B18" s="145" t="s">
        <v>1201</v>
      </c>
    </row>
    <row r="19" spans="2:2" ht="24">
      <c r="B19" s="145" t="s">
        <v>1202</v>
      </c>
    </row>
    <row r="20" spans="2:2" ht="24">
      <c r="B20" s="145" t="s">
        <v>1203</v>
      </c>
    </row>
    <row r="21" spans="2:2" ht="24">
      <c r="B21" s="145" t="s">
        <v>1204</v>
      </c>
    </row>
    <row r="22" spans="2:2" ht="24">
      <c r="B22" s="145" t="s">
        <v>1205</v>
      </c>
    </row>
    <row r="23" spans="2:2" ht="24">
      <c r="B23" s="145" t="s">
        <v>1206</v>
      </c>
    </row>
    <row r="24" spans="2:2" ht="24">
      <c r="B24" s="145" t="s">
        <v>1207</v>
      </c>
    </row>
    <row r="25" spans="2:2" ht="24">
      <c r="B25" s="145" t="s">
        <v>1208</v>
      </c>
    </row>
    <row r="26" spans="2:2" ht="24">
      <c r="B26" s="145" t="s">
        <v>1209</v>
      </c>
    </row>
    <row r="27" spans="2:2" ht="24">
      <c r="B27" s="145" t="s">
        <v>1210</v>
      </c>
    </row>
    <row r="28" spans="2:2" ht="24">
      <c r="B28" s="145" t="s">
        <v>1211</v>
      </c>
    </row>
    <row r="29" spans="2:2" ht="24">
      <c r="B29" s="145" t="s">
        <v>1212</v>
      </c>
    </row>
    <row r="30" spans="2:2" ht="24">
      <c r="B30" s="145" t="s">
        <v>1213</v>
      </c>
    </row>
    <row r="31" spans="2:2" ht="24">
      <c r="B31" s="145" t="s">
        <v>1214</v>
      </c>
    </row>
    <row r="32" spans="2:2" ht="24">
      <c r="B32" s="145" t="s">
        <v>1215</v>
      </c>
    </row>
    <row r="33" spans="2:2" ht="24">
      <c r="B33" s="145" t="s">
        <v>1216</v>
      </c>
    </row>
    <row r="34" spans="2:2" ht="24">
      <c r="B34" s="145" t="s">
        <v>1217</v>
      </c>
    </row>
    <row r="35" spans="2:2" ht="24">
      <c r="B35" s="145" t="s">
        <v>1218</v>
      </c>
    </row>
    <row r="36" spans="2:2" ht="24">
      <c r="B36" s="145" t="s">
        <v>1219</v>
      </c>
    </row>
    <row r="37" spans="2:2" ht="24">
      <c r="B37" s="145" t="s">
        <v>1220</v>
      </c>
    </row>
    <row r="38" spans="2:2" ht="24">
      <c r="B38" s="145" t="s">
        <v>1221</v>
      </c>
    </row>
    <row r="39" spans="2:2" ht="24">
      <c r="B39" s="145" t="s">
        <v>1222</v>
      </c>
    </row>
    <row r="40" spans="2:2" ht="24">
      <c r="B40" s="145" t="s">
        <v>1223</v>
      </c>
    </row>
    <row r="41" spans="2:2" ht="24">
      <c r="B41" s="145" t="s">
        <v>1224</v>
      </c>
    </row>
    <row r="42" spans="2:2" ht="24">
      <c r="B42" s="145" t="s">
        <v>1225</v>
      </c>
    </row>
    <row r="43" spans="2:2" ht="24">
      <c r="B43" s="145" t="s">
        <v>1226</v>
      </c>
    </row>
    <row r="44" spans="2:2" ht="24">
      <c r="B44" s="145" t="s">
        <v>1227</v>
      </c>
    </row>
    <row r="45" spans="2:2" ht="24">
      <c r="B45" s="145" t="s">
        <v>1228</v>
      </c>
    </row>
    <row r="46" spans="2:2" ht="24">
      <c r="B46" s="145" t="s">
        <v>1229</v>
      </c>
    </row>
    <row r="47" spans="2:2" ht="24">
      <c r="B47" s="145" t="s">
        <v>1230</v>
      </c>
    </row>
    <row r="48" spans="2:2" ht="24">
      <c r="B48" s="145" t="s">
        <v>1231</v>
      </c>
    </row>
    <row r="49" spans="2:2" ht="24">
      <c r="B49" s="145" t="s">
        <v>1232</v>
      </c>
    </row>
    <row r="50" spans="2:2" ht="24">
      <c r="B50" s="145" t="s">
        <v>1233</v>
      </c>
    </row>
    <row r="51" spans="2:2" ht="24">
      <c r="B51" s="145" t="s">
        <v>1234</v>
      </c>
    </row>
    <row r="52" spans="2:2" ht="24">
      <c r="B52" s="145" t="s">
        <v>1235</v>
      </c>
    </row>
    <row r="53" spans="2:2" ht="24">
      <c r="B53" s="145" t="s">
        <v>1236</v>
      </c>
    </row>
    <row r="54" spans="2:2" ht="24">
      <c r="B54" s="145" t="s">
        <v>1237</v>
      </c>
    </row>
    <row r="55" spans="2:2" ht="24">
      <c r="B55" s="145" t="s">
        <v>1238</v>
      </c>
    </row>
    <row r="56" spans="2:2" ht="24">
      <c r="B56" s="145" t="s">
        <v>1239</v>
      </c>
    </row>
    <row r="57" spans="2:2" ht="24">
      <c r="B57" s="145" t="s">
        <v>1240</v>
      </c>
    </row>
    <row r="58" spans="2:2" ht="24">
      <c r="B58" s="145" t="s">
        <v>1241</v>
      </c>
    </row>
    <row r="59" spans="2:2" ht="24">
      <c r="B59" s="145" t="s">
        <v>1242</v>
      </c>
    </row>
    <row r="60" spans="2:2" ht="24">
      <c r="B60" s="145" t="s">
        <v>1243</v>
      </c>
    </row>
    <row r="61" spans="2:2" ht="24">
      <c r="B61" s="145" t="s">
        <v>1244</v>
      </c>
    </row>
    <row r="62" spans="2:2" ht="24">
      <c r="B62" s="145" t="s">
        <v>1245</v>
      </c>
    </row>
    <row r="63" spans="2:2" ht="24">
      <c r="B63" s="145" t="s">
        <v>1246</v>
      </c>
    </row>
    <row r="64" spans="2:2" ht="24">
      <c r="B64" s="145" t="s">
        <v>1247</v>
      </c>
    </row>
    <row r="65" spans="2:2" ht="24">
      <c r="B65" s="145" t="s">
        <v>1248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8DDE-02B1-9D40-B85B-E1BE16837C5A}">
  <sheetPr>
    <tabColor theme="4" tint="0.79998168889431442"/>
  </sheetPr>
  <dimension ref="A1:ATL99"/>
  <sheetViews>
    <sheetView tabSelected="1" topLeftCell="CA1" zoomScale="50" zoomScaleNormal="50" workbookViewId="0">
      <pane ySplit="5" topLeftCell="A6" activePane="bottomLeft" state="frozen"/>
      <selection activeCell="BY13" sqref="BY13:CF154"/>
      <selection pane="bottomLeft" activeCell="SY12" sqref="SY12:TB13"/>
    </sheetView>
  </sheetViews>
  <sheetFormatPr baseColWidth="10" defaultColWidth="8.83203125" defaultRowHeight="19"/>
  <cols>
    <col min="1" max="1" width="13.83203125" style="39" customWidth="1"/>
    <col min="2" max="2" width="7.5" style="39" customWidth="1"/>
    <col min="3" max="3" width="5.5" style="39" customWidth="1"/>
    <col min="4" max="5" width="7.5" style="39" customWidth="1"/>
    <col min="6" max="9" width="15.5" style="39" customWidth="1"/>
    <col min="10" max="11" width="22.5" style="39" customWidth="1"/>
    <col min="12" max="12" width="8.83203125" style="39"/>
    <col min="13" max="13" width="25.6640625" style="16" customWidth="1"/>
    <col min="14" max="14" width="13.83203125" style="39" customWidth="1"/>
    <col min="15" max="15" width="7.5" style="39" customWidth="1"/>
    <col min="16" max="16" width="5.5" style="39" customWidth="1"/>
    <col min="17" max="17" width="17.5" style="39" customWidth="1"/>
    <col min="18" max="19" width="22.5" style="39" customWidth="1"/>
    <col min="20" max="20" width="22.5" style="39" hidden="1" customWidth="1"/>
    <col min="21" max="21" width="15.83203125" style="39" customWidth="1"/>
    <col min="22" max="22" width="3.5" style="16" customWidth="1"/>
    <col min="23" max="23" width="13.83203125" style="39" customWidth="1"/>
    <col min="24" max="24" width="7.5" style="39" customWidth="1"/>
    <col min="25" max="25" width="5.5" style="39" customWidth="1"/>
    <col min="26" max="26" width="17.5" style="39" customWidth="1"/>
    <col min="27" max="28" width="22.5" style="39" customWidth="1"/>
    <col min="29" max="29" width="22.5" style="39" hidden="1" customWidth="1"/>
    <col min="30" max="30" width="15.83203125" style="39" customWidth="1"/>
    <col min="31" max="31" width="25.6640625" style="16" customWidth="1"/>
    <col min="32" max="32" width="13.83203125" style="39" customWidth="1"/>
    <col min="33" max="33" width="7.5" style="39" customWidth="1"/>
    <col min="34" max="34" width="5.5" style="39" customWidth="1"/>
    <col min="35" max="35" width="17.5" style="39" customWidth="1"/>
    <col min="36" max="37" width="22.5" style="39" customWidth="1"/>
    <col min="38" max="38" width="22.5" style="39" hidden="1" customWidth="1"/>
    <col min="39" max="39" width="15.83203125" style="39" customWidth="1"/>
    <col min="40" max="40" width="3.5" style="16" customWidth="1"/>
    <col min="41" max="41" width="13.83203125" style="39" customWidth="1"/>
    <col min="42" max="42" width="7.5" style="39" customWidth="1"/>
    <col min="43" max="43" width="5.5" style="39" customWidth="1"/>
    <col min="44" max="44" width="17.5" style="39" customWidth="1"/>
    <col min="45" max="46" width="22.5" style="39" customWidth="1"/>
    <col min="47" max="47" width="22.5" style="39" hidden="1" customWidth="1"/>
    <col min="48" max="48" width="15.83203125" style="39" customWidth="1"/>
    <col min="49" max="49" width="3.5" style="16" customWidth="1"/>
    <col min="50" max="50" width="13.83203125" style="39" customWidth="1"/>
    <col min="51" max="51" width="7.5" style="39" customWidth="1"/>
    <col min="52" max="52" width="5.5" style="39" customWidth="1"/>
    <col min="53" max="53" width="17.5" style="39" customWidth="1"/>
    <col min="54" max="55" width="22.5" style="39" customWidth="1"/>
    <col min="56" max="56" width="22.5" style="39" hidden="1" customWidth="1"/>
    <col min="57" max="57" width="15.83203125" style="39" customWidth="1"/>
    <col min="58" max="58" width="3.5" style="16" customWidth="1"/>
    <col min="59" max="59" width="13.83203125" style="39" customWidth="1"/>
    <col min="60" max="60" width="7.5" style="39" customWidth="1"/>
    <col min="61" max="61" width="5.5" style="39" customWidth="1"/>
    <col min="62" max="62" width="17.5" style="39" customWidth="1"/>
    <col min="63" max="64" width="22.5" style="39" customWidth="1"/>
    <col min="65" max="65" width="22.5" style="39" hidden="1" customWidth="1"/>
    <col min="66" max="66" width="15.83203125" style="39" customWidth="1"/>
    <col min="67" max="67" width="3.5" style="16" customWidth="1"/>
    <col min="68" max="68" width="13.83203125" style="39" customWidth="1"/>
    <col min="69" max="69" width="7.5" style="39" customWidth="1"/>
    <col min="70" max="70" width="5.5" style="39" customWidth="1"/>
    <col min="71" max="71" width="17.5" style="39" customWidth="1"/>
    <col min="72" max="73" width="22.5" style="39" customWidth="1"/>
    <col min="74" max="74" width="22.5" style="39" hidden="1" customWidth="1"/>
    <col min="75" max="75" width="15.83203125" style="39" customWidth="1"/>
    <col min="76" max="76" width="25.6640625" style="16" customWidth="1"/>
    <col min="77" max="77" width="13.83203125" style="39" customWidth="1"/>
    <col min="78" max="78" width="7.5" style="39" customWidth="1"/>
    <col min="79" max="79" width="5.5" style="39" customWidth="1"/>
    <col min="80" max="80" width="17.5" style="39" customWidth="1"/>
    <col min="81" max="82" width="22.5" style="39" customWidth="1"/>
    <col min="83" max="83" width="22.5" style="39" hidden="1" customWidth="1"/>
    <col min="84" max="84" width="15.83203125" style="39" customWidth="1"/>
    <col min="85" max="85" width="3.5" style="16" customWidth="1"/>
    <col min="86" max="86" width="13.83203125" style="39" customWidth="1"/>
    <col min="87" max="87" width="7.5" style="39" customWidth="1"/>
    <col min="88" max="88" width="5.5" style="39" customWidth="1"/>
    <col min="89" max="89" width="17.5" style="39" customWidth="1"/>
    <col min="90" max="91" width="22.5" style="39" customWidth="1"/>
    <col min="92" max="92" width="22.5" style="39" hidden="1" customWidth="1"/>
    <col min="93" max="93" width="15.83203125" style="39" customWidth="1"/>
    <col min="94" max="94" width="3.5" style="16" customWidth="1"/>
    <col min="95" max="95" width="13.83203125" style="39" customWidth="1"/>
    <col min="96" max="96" width="7.5" style="39" customWidth="1"/>
    <col min="97" max="97" width="5.5" style="39" customWidth="1"/>
    <col min="98" max="98" width="17.5" style="39" customWidth="1"/>
    <col min="99" max="100" width="22.5" style="39" customWidth="1"/>
    <col min="101" max="101" width="22.5" style="39" hidden="1" customWidth="1"/>
    <col min="102" max="102" width="15.83203125" style="39" customWidth="1"/>
    <col min="103" max="103" width="3.5" style="16" customWidth="1"/>
    <col min="104" max="104" width="13.83203125" style="39" customWidth="1"/>
    <col min="105" max="105" width="7.5" style="39" customWidth="1"/>
    <col min="106" max="106" width="5.5" style="39" customWidth="1"/>
    <col min="107" max="107" width="17.5" style="39" customWidth="1"/>
    <col min="108" max="109" width="22.5" style="39" customWidth="1"/>
    <col min="110" max="110" width="22.5" style="39" hidden="1" customWidth="1"/>
    <col min="111" max="111" width="15.83203125" style="39" customWidth="1"/>
    <col min="112" max="112" width="3.5" style="16" customWidth="1"/>
    <col min="113" max="113" width="13.83203125" style="39" customWidth="1"/>
    <col min="114" max="114" width="7.5" style="39" customWidth="1"/>
    <col min="115" max="115" width="5.5" style="39" customWidth="1"/>
    <col min="116" max="116" width="17.5" style="39" customWidth="1"/>
    <col min="117" max="118" width="22.5" style="39" customWidth="1"/>
    <col min="119" max="119" width="22.5" style="39" hidden="1" customWidth="1"/>
    <col min="120" max="120" width="15.83203125" style="39" customWidth="1"/>
    <col min="121" max="121" width="3.5" style="16" customWidth="1"/>
    <col min="122" max="122" width="13.83203125" style="39" customWidth="1"/>
    <col min="123" max="123" width="7.5" style="39" customWidth="1"/>
    <col min="124" max="124" width="5.5" style="39" customWidth="1"/>
    <col min="125" max="125" width="17.5" style="39" customWidth="1"/>
    <col min="126" max="127" width="22.5" style="39" customWidth="1"/>
    <col min="128" max="128" width="22.5" style="39" hidden="1" customWidth="1"/>
    <col min="129" max="129" width="15.83203125" style="39" customWidth="1"/>
    <col min="130" max="130" width="3.5" style="16" customWidth="1"/>
    <col min="131" max="131" width="13.83203125" style="39" customWidth="1"/>
    <col min="132" max="132" width="7.5" style="39" customWidth="1"/>
    <col min="133" max="133" width="5.5" style="39" customWidth="1"/>
    <col min="134" max="134" width="17.5" style="39" customWidth="1"/>
    <col min="135" max="136" width="22.5" style="39" customWidth="1"/>
    <col min="137" max="137" width="22.5" style="39" hidden="1" customWidth="1"/>
    <col min="138" max="138" width="15.83203125" style="39" customWidth="1"/>
    <col min="139" max="139" width="25.6640625" style="16" customWidth="1"/>
    <col min="140" max="140" width="13.83203125" style="39" customWidth="1"/>
    <col min="141" max="141" width="7.5" style="39" customWidth="1"/>
    <col min="142" max="142" width="5.5" style="39" customWidth="1"/>
    <col min="143" max="143" width="17.5" style="39" customWidth="1"/>
    <col min="144" max="145" width="22.5" style="39" customWidth="1"/>
    <col min="146" max="146" width="22.5" style="39" hidden="1" customWidth="1"/>
    <col min="147" max="147" width="15.83203125" style="39" customWidth="1"/>
    <col min="148" max="148" width="3.5" style="16" customWidth="1"/>
    <col min="149" max="149" width="13.83203125" customWidth="1"/>
    <col min="150" max="150" width="7.5" customWidth="1"/>
    <col min="151" max="151" width="5.5" customWidth="1"/>
    <col min="152" max="152" width="17.5" customWidth="1"/>
    <col min="153" max="154" width="22.5" customWidth="1"/>
    <col min="155" max="155" width="22.5" hidden="1" customWidth="1"/>
    <col min="156" max="156" width="15.83203125" customWidth="1"/>
    <col min="157" max="157" width="3.5" style="16" customWidth="1"/>
    <col min="158" max="158" width="13.83203125" customWidth="1"/>
    <col min="159" max="159" width="7.5" customWidth="1"/>
    <col min="160" max="160" width="5.5" customWidth="1"/>
    <col min="161" max="161" width="17.5" customWidth="1"/>
    <col min="162" max="163" width="22.5" customWidth="1"/>
    <col min="164" max="164" width="22.5" hidden="1" customWidth="1"/>
    <col min="165" max="165" width="15.83203125" customWidth="1"/>
    <col min="166" max="166" width="3.5" style="16" customWidth="1"/>
    <col min="167" max="167" width="13.83203125" customWidth="1"/>
    <col min="168" max="168" width="7.5" customWidth="1"/>
    <col min="169" max="169" width="5.5" customWidth="1"/>
    <col min="170" max="170" width="17.5" customWidth="1"/>
    <col min="171" max="172" width="22.5" customWidth="1"/>
    <col min="173" max="173" width="22.5" hidden="1" customWidth="1"/>
    <col min="174" max="174" width="15.83203125" customWidth="1"/>
    <col min="175" max="175" width="3.5" style="16" customWidth="1"/>
    <col min="176" max="176" width="13.83203125" customWidth="1"/>
    <col min="177" max="177" width="7.5" customWidth="1"/>
    <col min="178" max="178" width="5.5" customWidth="1"/>
    <col min="179" max="179" width="17.5" customWidth="1"/>
    <col min="180" max="181" width="22.5" customWidth="1"/>
    <col min="182" max="182" width="22.5" hidden="1" customWidth="1"/>
    <col min="183" max="183" width="15.83203125" customWidth="1"/>
    <col min="184" max="184" width="3.5" style="16" customWidth="1"/>
    <col min="185" max="185" width="13.83203125" customWidth="1"/>
    <col min="186" max="186" width="7.5" customWidth="1"/>
    <col min="187" max="187" width="5.5" customWidth="1"/>
    <col min="188" max="188" width="17.5" customWidth="1"/>
    <col min="189" max="190" width="22.5" customWidth="1"/>
    <col min="191" max="191" width="22.5" hidden="1" customWidth="1"/>
    <col min="192" max="192" width="15.83203125" customWidth="1"/>
    <col min="193" max="193" width="3.5" style="16" customWidth="1"/>
    <col min="194" max="194" width="13.83203125" customWidth="1"/>
    <col min="195" max="195" width="7.5" customWidth="1"/>
    <col min="196" max="196" width="5.5" customWidth="1"/>
    <col min="197" max="197" width="17.5" customWidth="1"/>
    <col min="198" max="199" width="22.5" customWidth="1"/>
    <col min="200" max="200" width="22.5" hidden="1" customWidth="1"/>
    <col min="201" max="201" width="15.83203125" customWidth="1"/>
    <col min="202" max="202" width="3.5" style="16" customWidth="1"/>
    <col min="203" max="203" width="13.83203125" customWidth="1"/>
    <col min="204" max="204" width="7.5" customWidth="1"/>
    <col min="205" max="205" width="5.5" customWidth="1"/>
    <col min="206" max="206" width="17.5" customWidth="1"/>
    <col min="207" max="208" width="22.5" customWidth="1"/>
    <col min="209" max="209" width="22.5" hidden="1" customWidth="1"/>
    <col min="210" max="210" width="15.83203125" customWidth="1"/>
    <col min="211" max="211" width="3.5" style="16" customWidth="1"/>
    <col min="212" max="212" width="13.83203125" customWidth="1"/>
    <col min="213" max="213" width="7.5" customWidth="1"/>
    <col min="214" max="214" width="5.5" customWidth="1"/>
    <col min="215" max="215" width="17.5" customWidth="1"/>
    <col min="216" max="217" width="22.5" customWidth="1"/>
    <col min="218" max="218" width="22.5" hidden="1" customWidth="1"/>
    <col min="219" max="219" width="15.83203125" customWidth="1"/>
    <col min="220" max="220" width="3.5" style="16" customWidth="1"/>
    <col min="221" max="221" width="13.83203125" customWidth="1"/>
    <col min="222" max="222" width="7.5" customWidth="1"/>
    <col min="223" max="223" width="5.5" customWidth="1"/>
    <col min="224" max="224" width="17.5" customWidth="1"/>
    <col min="225" max="226" width="22.5" customWidth="1"/>
    <col min="227" max="227" width="22.5" hidden="1" customWidth="1"/>
    <col min="228" max="228" width="15.83203125" customWidth="1"/>
    <col min="229" max="229" width="3.5" style="16" customWidth="1"/>
    <col min="230" max="230" width="13.83203125" customWidth="1"/>
    <col min="231" max="231" width="7.5" customWidth="1"/>
    <col min="232" max="232" width="5.5" customWidth="1"/>
    <col min="233" max="233" width="17.5" customWidth="1"/>
    <col min="234" max="235" width="22.5" customWidth="1"/>
    <col min="236" max="236" width="22.5" hidden="1" customWidth="1"/>
    <col min="237" max="237" width="15.83203125" customWidth="1"/>
    <col min="238" max="238" width="25.6640625" style="16" customWidth="1"/>
    <col min="239" max="239" width="13.83203125" style="39" customWidth="1"/>
    <col min="240" max="240" width="7.5" style="39" customWidth="1"/>
    <col min="241" max="241" width="5.5" style="39" customWidth="1"/>
    <col min="242" max="242" width="17.5" style="39" customWidth="1"/>
    <col min="243" max="244" width="22.5" style="39" customWidth="1"/>
    <col min="245" max="245" width="22.5" style="39" hidden="1" customWidth="1"/>
    <col min="246" max="246" width="15.83203125" style="39" customWidth="1"/>
    <col min="247" max="247" width="3.5" style="16" customWidth="1"/>
    <col min="248" max="248" width="13.83203125" customWidth="1"/>
    <col min="249" max="249" width="7.5" customWidth="1"/>
    <col min="250" max="250" width="5.5" customWidth="1"/>
    <col min="251" max="251" width="17.5" customWidth="1"/>
    <col min="252" max="253" width="22.5" customWidth="1"/>
    <col min="254" max="254" width="22.5" hidden="1" customWidth="1"/>
    <col min="255" max="255" width="15.83203125" customWidth="1"/>
    <col min="256" max="256" width="3.5" style="16" customWidth="1"/>
    <col min="257" max="257" width="13.83203125" style="39" customWidth="1"/>
    <col min="258" max="258" width="7.5" style="39" customWidth="1"/>
    <col min="259" max="259" width="5.5" style="39" customWidth="1"/>
    <col min="260" max="260" width="17.5" style="39" customWidth="1"/>
    <col min="261" max="262" width="22.5" style="39" customWidth="1"/>
    <col min="263" max="263" width="22.5" style="39" hidden="1" customWidth="1"/>
    <col min="264" max="264" width="15.83203125" style="39" customWidth="1"/>
    <col min="265" max="265" width="3.5" style="16" customWidth="1"/>
    <col min="266" max="266" width="13.83203125" style="39" customWidth="1"/>
    <col min="267" max="267" width="7.5" style="39" customWidth="1"/>
    <col min="268" max="268" width="5.5" style="39" customWidth="1"/>
    <col min="269" max="269" width="17.5" style="39" customWidth="1"/>
    <col min="270" max="271" width="22.5" style="39" customWidth="1"/>
    <col min="272" max="272" width="22.5" style="39" hidden="1" customWidth="1"/>
    <col min="273" max="273" width="15.83203125" style="39" customWidth="1"/>
    <col min="274" max="274" width="3.5" style="16" customWidth="1"/>
    <col min="275" max="275" width="13.83203125" customWidth="1"/>
    <col min="276" max="276" width="7.5" customWidth="1"/>
    <col min="277" max="277" width="5.5" customWidth="1"/>
    <col min="278" max="278" width="17.5" customWidth="1"/>
    <col min="279" max="280" width="22.5" customWidth="1"/>
    <col min="281" max="281" width="22.5" hidden="1" customWidth="1"/>
    <col min="282" max="282" width="15.83203125" customWidth="1"/>
    <col min="283" max="283" width="3.5" style="16" customWidth="1"/>
    <col min="284" max="284" width="13.83203125" customWidth="1"/>
    <col min="285" max="285" width="7.5" customWidth="1"/>
    <col min="286" max="286" width="5.5" customWidth="1"/>
    <col min="287" max="287" width="17.5" customWidth="1"/>
    <col min="288" max="289" width="22.5" customWidth="1"/>
    <col min="290" max="290" width="22.5" hidden="1" customWidth="1"/>
    <col min="291" max="291" width="15.83203125" customWidth="1"/>
    <col min="292" max="292" width="3.5" style="16" customWidth="1"/>
    <col min="293" max="293" width="13.83203125" customWidth="1"/>
    <col min="294" max="294" width="7.5" customWidth="1"/>
    <col min="295" max="295" width="5.5" customWidth="1"/>
    <col min="296" max="296" width="17.5" customWidth="1"/>
    <col min="297" max="298" width="22.5" customWidth="1"/>
    <col min="299" max="299" width="22.5" hidden="1" customWidth="1"/>
    <col min="300" max="300" width="15.83203125" customWidth="1"/>
    <col min="301" max="301" width="3.5" style="16" customWidth="1"/>
    <col min="302" max="302" width="13.83203125" customWidth="1"/>
    <col min="303" max="303" width="7.5" customWidth="1"/>
    <col min="304" max="304" width="5.5" customWidth="1"/>
    <col min="305" max="305" width="17.5" customWidth="1"/>
    <col min="306" max="307" width="22.5" customWidth="1"/>
    <col min="308" max="308" width="22.5" hidden="1" customWidth="1"/>
    <col min="309" max="309" width="15.83203125" customWidth="1"/>
    <col min="310" max="310" width="3.5" style="16" customWidth="1"/>
    <col min="311" max="311" width="13.83203125" customWidth="1"/>
    <col min="312" max="312" width="7.5" customWidth="1"/>
    <col min="313" max="313" width="5.5" customWidth="1"/>
    <col min="314" max="314" width="17.5" customWidth="1"/>
    <col min="315" max="316" width="22.5" customWidth="1"/>
    <col min="317" max="317" width="22.5" hidden="1" customWidth="1"/>
    <col min="318" max="318" width="15.83203125" customWidth="1"/>
    <col min="319" max="319" width="3.5" style="16" customWidth="1"/>
    <col min="320" max="320" width="13.83203125" customWidth="1"/>
    <col min="321" max="321" width="7.5" customWidth="1"/>
    <col min="322" max="322" width="5.5" customWidth="1"/>
    <col min="323" max="323" width="17.5" customWidth="1"/>
    <col min="324" max="325" width="22.5" customWidth="1"/>
    <col min="326" max="326" width="22.5" hidden="1" customWidth="1"/>
    <col min="327" max="327" width="15.83203125" customWidth="1"/>
    <col min="328" max="328" width="3.5" style="16" customWidth="1"/>
    <col min="329" max="329" width="13.83203125" customWidth="1"/>
    <col min="330" max="330" width="7.5" customWidth="1"/>
    <col min="331" max="331" width="5.5" customWidth="1"/>
    <col min="332" max="332" width="17.5" customWidth="1"/>
    <col min="333" max="334" width="22.5" customWidth="1"/>
    <col min="335" max="335" width="22.5" hidden="1" customWidth="1"/>
    <col min="336" max="336" width="15.83203125" customWidth="1"/>
    <col min="337" max="337" width="3.5" style="16" customWidth="1"/>
    <col min="338" max="338" width="13.83203125" customWidth="1"/>
    <col min="339" max="339" width="7.5" customWidth="1"/>
    <col min="340" max="340" width="5.5" customWidth="1"/>
    <col min="341" max="341" width="17.5" customWidth="1"/>
    <col min="342" max="343" width="22.5" customWidth="1"/>
    <col min="344" max="344" width="22.5" hidden="1" customWidth="1"/>
    <col min="345" max="345" width="15.83203125" customWidth="1"/>
    <col min="346" max="346" width="3.5" style="16" customWidth="1"/>
    <col min="347" max="347" width="13.83203125" customWidth="1"/>
    <col min="348" max="348" width="7.5" customWidth="1"/>
    <col min="349" max="349" width="5.5" customWidth="1"/>
    <col min="350" max="350" width="17.5" customWidth="1"/>
    <col min="351" max="352" width="22.5" customWidth="1"/>
    <col min="353" max="353" width="22.5" hidden="1" customWidth="1"/>
    <col min="354" max="354" width="15.83203125" customWidth="1"/>
    <col min="355" max="355" width="3.5" style="16" customWidth="1"/>
    <col min="356" max="356" width="13.83203125" customWidth="1"/>
    <col min="357" max="357" width="7.5" customWidth="1"/>
    <col min="358" max="358" width="5.5" customWidth="1"/>
    <col min="359" max="359" width="17.5" customWidth="1"/>
    <col min="360" max="361" width="22.5" customWidth="1"/>
    <col min="362" max="362" width="22.5" hidden="1" customWidth="1"/>
    <col min="363" max="363" width="15.83203125" customWidth="1"/>
    <col min="364" max="364" width="3.5" style="16" customWidth="1"/>
    <col min="365" max="365" width="13.83203125" customWidth="1"/>
    <col min="366" max="366" width="7.5" customWidth="1"/>
    <col min="367" max="367" width="5.5" customWidth="1"/>
    <col min="368" max="368" width="17.5" customWidth="1"/>
    <col min="369" max="370" width="22.5" customWidth="1"/>
    <col min="371" max="371" width="22.5" hidden="1" customWidth="1"/>
    <col min="372" max="372" width="15.83203125" customWidth="1"/>
    <col min="373" max="373" width="3.5" style="16" customWidth="1"/>
    <col min="374" max="374" width="13.83203125" customWidth="1"/>
    <col min="375" max="375" width="7.5" customWidth="1"/>
    <col min="376" max="376" width="5.5" customWidth="1"/>
    <col min="377" max="377" width="17.5" customWidth="1"/>
    <col min="378" max="379" width="22.5" customWidth="1"/>
    <col min="380" max="380" width="22.5" hidden="1" customWidth="1"/>
    <col min="381" max="381" width="15.83203125" customWidth="1"/>
    <col min="382" max="382" width="3.5" style="16" customWidth="1"/>
    <col min="383" max="383" width="13.83203125" style="39" customWidth="1"/>
    <col min="384" max="384" width="7.5" style="39" customWidth="1"/>
    <col min="385" max="385" width="5.5" style="39" customWidth="1"/>
    <col min="386" max="386" width="17.5" style="39" customWidth="1"/>
    <col min="387" max="388" width="22.5" style="39" customWidth="1"/>
    <col min="389" max="389" width="22.5" style="39" hidden="1" customWidth="1"/>
    <col min="390" max="390" width="15.83203125" style="39" customWidth="1"/>
    <col min="391" max="391" width="25.6640625" style="16" customWidth="1"/>
    <col min="392" max="392" width="13.83203125" style="39" customWidth="1"/>
    <col min="393" max="393" width="7.5" style="39" customWidth="1"/>
    <col min="394" max="394" width="5.5" style="39" customWidth="1"/>
    <col min="395" max="395" width="17.5" style="39" customWidth="1"/>
    <col min="396" max="397" width="22.5" style="39" customWidth="1"/>
    <col min="398" max="398" width="22.5" style="39" hidden="1" customWidth="1"/>
    <col min="399" max="399" width="15.83203125" style="39" customWidth="1"/>
    <col min="400" max="400" width="3.5" style="16" customWidth="1"/>
    <col min="401" max="401" width="13.83203125" customWidth="1"/>
    <col min="402" max="402" width="7.5" customWidth="1"/>
    <col min="403" max="403" width="5.5" customWidth="1"/>
    <col min="404" max="404" width="17.5" customWidth="1"/>
    <col min="405" max="406" width="22.5" customWidth="1"/>
    <col min="407" max="407" width="22.5" hidden="1" customWidth="1"/>
    <col min="408" max="408" width="15.83203125" customWidth="1"/>
    <col min="409" max="409" width="3.5" style="16" customWidth="1"/>
    <col min="410" max="410" width="13.83203125" customWidth="1"/>
    <col min="411" max="411" width="7.5" customWidth="1"/>
    <col min="412" max="412" width="5.5" customWidth="1"/>
    <col min="413" max="413" width="17.5" customWidth="1"/>
    <col min="414" max="415" width="22.5" customWidth="1"/>
    <col min="416" max="416" width="22.5" hidden="1" customWidth="1"/>
    <col min="417" max="417" width="15.83203125" customWidth="1"/>
    <col min="418" max="418" width="3.5" style="16" customWidth="1"/>
    <col min="419" max="419" width="13.83203125" customWidth="1"/>
    <col min="420" max="420" width="7.5" customWidth="1"/>
    <col min="421" max="421" width="5.5" customWidth="1"/>
    <col min="422" max="422" width="17.5" customWidth="1"/>
    <col min="423" max="424" width="22.5" customWidth="1"/>
    <col min="425" max="425" width="22.5" hidden="1" customWidth="1"/>
    <col min="426" max="426" width="15.83203125" customWidth="1"/>
    <col min="427" max="427" width="3.5" style="16" customWidth="1"/>
    <col min="428" max="428" width="13.83203125" customWidth="1"/>
    <col min="429" max="429" width="7.5" customWidth="1"/>
    <col min="430" max="430" width="5.5" customWidth="1"/>
    <col min="431" max="431" width="17.5" customWidth="1"/>
    <col min="432" max="433" width="22.5" customWidth="1"/>
    <col min="434" max="434" width="22.5" hidden="1" customWidth="1"/>
    <col min="435" max="435" width="15.83203125" customWidth="1"/>
    <col min="436" max="436" width="3.5" style="16" customWidth="1"/>
    <col min="437" max="437" width="13.83203125" customWidth="1"/>
    <col min="438" max="438" width="7.5" customWidth="1"/>
    <col min="439" max="439" width="5.5" customWidth="1"/>
    <col min="440" max="440" width="17.5" customWidth="1"/>
    <col min="441" max="442" width="22.5" customWidth="1"/>
    <col min="443" max="443" width="22.5" hidden="1" customWidth="1"/>
    <col min="444" max="444" width="15.83203125" customWidth="1"/>
    <col min="445" max="445" width="3.5" style="16" customWidth="1"/>
    <col min="446" max="446" width="13.83203125" customWidth="1"/>
    <col min="447" max="447" width="7.5" customWidth="1"/>
    <col min="448" max="448" width="5.5" customWidth="1"/>
    <col min="449" max="449" width="17.5" customWidth="1"/>
    <col min="450" max="451" width="22.5" customWidth="1"/>
    <col min="452" max="452" width="22.5" hidden="1" customWidth="1"/>
    <col min="453" max="453" width="15.83203125" customWidth="1"/>
    <col min="454" max="454" width="3.5" style="16" customWidth="1"/>
    <col min="455" max="455" width="13.83203125" customWidth="1"/>
    <col min="456" max="456" width="7.5" customWidth="1"/>
    <col min="457" max="457" width="5.5" customWidth="1"/>
    <col min="458" max="458" width="17.5" customWidth="1"/>
    <col min="459" max="460" width="22.5" customWidth="1"/>
    <col min="461" max="461" width="22.5" hidden="1" customWidth="1"/>
    <col min="462" max="462" width="15.83203125" customWidth="1"/>
    <col min="463" max="463" width="3.5" style="16" customWidth="1"/>
    <col min="464" max="464" width="13.83203125" customWidth="1"/>
    <col min="465" max="465" width="7.5" customWidth="1"/>
    <col min="466" max="466" width="5.5" customWidth="1"/>
    <col min="467" max="467" width="17.5" customWidth="1"/>
    <col min="468" max="469" width="22.5" customWidth="1"/>
    <col min="470" max="470" width="22.5" hidden="1" customWidth="1"/>
    <col min="471" max="471" width="15.83203125" customWidth="1"/>
    <col min="472" max="472" width="3.5" style="16" customWidth="1"/>
    <col min="473" max="473" width="13.83203125" customWidth="1"/>
    <col min="474" max="474" width="7.5" customWidth="1"/>
    <col min="475" max="475" width="5.5" customWidth="1"/>
    <col min="476" max="476" width="17.5" customWidth="1"/>
    <col min="477" max="478" width="22.5" customWidth="1"/>
    <col min="479" max="479" width="22.5" hidden="1" customWidth="1"/>
    <col min="480" max="480" width="15.83203125" customWidth="1"/>
    <col min="481" max="481" width="3.5" style="16" customWidth="1"/>
    <col min="482" max="482" width="13.83203125" customWidth="1"/>
    <col min="483" max="483" width="7.5" customWidth="1"/>
    <col min="484" max="484" width="5.5" customWidth="1"/>
    <col min="485" max="485" width="17.5" customWidth="1"/>
    <col min="486" max="487" width="22.5" customWidth="1"/>
    <col min="488" max="488" width="22.5" hidden="1" customWidth="1"/>
    <col min="489" max="489" width="15.83203125" customWidth="1"/>
    <col min="490" max="490" width="3.5" style="16" customWidth="1"/>
    <col min="491" max="491" width="13.83203125" customWidth="1"/>
    <col min="492" max="492" width="7.5" customWidth="1"/>
    <col min="493" max="493" width="5.5" customWidth="1"/>
    <col min="494" max="494" width="17.5" customWidth="1"/>
    <col min="495" max="496" width="22.5" customWidth="1"/>
    <col min="497" max="497" width="22.5" hidden="1" customWidth="1"/>
    <col min="498" max="498" width="15.83203125" customWidth="1"/>
    <col min="499" max="499" width="3.5" style="16" customWidth="1"/>
    <col min="500" max="500" width="13.83203125" customWidth="1"/>
    <col min="501" max="501" width="7.5" customWidth="1"/>
    <col min="502" max="502" width="5.5" customWidth="1"/>
    <col min="503" max="503" width="17.5" customWidth="1"/>
    <col min="504" max="505" width="22.5" customWidth="1"/>
    <col min="506" max="506" width="22.5" hidden="1" customWidth="1"/>
    <col min="507" max="507" width="15.83203125" customWidth="1"/>
    <col min="508" max="508" width="3.5" style="16" customWidth="1"/>
    <col min="509" max="509" width="13.83203125" customWidth="1"/>
    <col min="510" max="510" width="7.5" customWidth="1"/>
    <col min="511" max="511" width="5.5" customWidth="1"/>
    <col min="512" max="512" width="17.5" customWidth="1"/>
    <col min="513" max="514" width="22.5" customWidth="1"/>
    <col min="515" max="515" width="22.5" hidden="1" customWidth="1"/>
    <col min="516" max="516" width="15.83203125" customWidth="1"/>
    <col min="517" max="517" width="25.6640625" style="16" customWidth="1"/>
    <col min="518" max="518" width="13.83203125" style="39" customWidth="1"/>
    <col min="519" max="519" width="7.5" style="39" customWidth="1"/>
    <col min="520" max="520" width="5.5" style="39" customWidth="1"/>
    <col min="521" max="521" width="17.5" style="39" customWidth="1"/>
    <col min="522" max="523" width="22.5" style="39" customWidth="1"/>
    <col min="524" max="524" width="22.5" style="39" hidden="1" customWidth="1"/>
    <col min="525" max="525" width="18.6640625" style="39" customWidth="1"/>
    <col min="526" max="526" width="3.5" style="16" customWidth="1"/>
    <col min="527" max="527" width="13.83203125" customWidth="1"/>
    <col min="528" max="528" width="7.5" customWidth="1"/>
    <col min="529" max="529" width="5.5" customWidth="1"/>
    <col min="530" max="530" width="17.5" customWidth="1"/>
    <col min="531" max="532" width="22.5" customWidth="1"/>
    <col min="533" max="533" width="22.5" hidden="1" customWidth="1"/>
    <col min="534" max="534" width="15.83203125" customWidth="1"/>
    <col min="535" max="535" width="3.5" style="16" customWidth="1"/>
    <col min="536" max="536" width="13.83203125" customWidth="1"/>
    <col min="537" max="537" width="7.5" customWidth="1"/>
    <col min="538" max="538" width="5.5" customWidth="1"/>
    <col min="539" max="539" width="17.5" customWidth="1"/>
    <col min="540" max="541" width="22.5" customWidth="1"/>
    <col min="542" max="542" width="22.5" hidden="1" customWidth="1"/>
    <col min="543" max="543" width="15.83203125" style="143" customWidth="1"/>
    <col min="544" max="544" width="3.5" style="16" customWidth="1"/>
    <col min="545" max="545" width="13.83203125" customWidth="1"/>
    <col min="546" max="546" width="7.5" customWidth="1"/>
    <col min="547" max="547" width="5.5" customWidth="1"/>
    <col min="548" max="548" width="17.5" customWidth="1"/>
    <col min="549" max="550" width="22.5" customWidth="1"/>
    <col min="551" max="551" width="22.5" hidden="1" customWidth="1"/>
    <col min="552" max="552" width="15.83203125" customWidth="1"/>
    <col min="553" max="553" width="3.5" style="16" customWidth="1"/>
    <col min="554" max="554" width="13.83203125" customWidth="1"/>
    <col min="555" max="555" width="7.5" customWidth="1"/>
    <col min="556" max="556" width="5.5" customWidth="1"/>
    <col min="557" max="557" width="17.5" customWidth="1"/>
    <col min="558" max="559" width="22.5" customWidth="1"/>
    <col min="560" max="560" width="22.5" hidden="1" customWidth="1"/>
    <col min="561" max="561" width="15.83203125" customWidth="1"/>
    <col min="562" max="562" width="3.5" style="16" customWidth="1"/>
    <col min="563" max="563" width="13.83203125" customWidth="1"/>
    <col min="564" max="564" width="7.5" customWidth="1"/>
    <col min="565" max="565" width="5.5" customWidth="1"/>
    <col min="566" max="566" width="17.5" customWidth="1"/>
    <col min="567" max="568" width="22.5" customWidth="1"/>
    <col min="569" max="569" width="22.5" hidden="1" customWidth="1"/>
    <col min="570" max="570" width="15.83203125" customWidth="1"/>
    <col min="571" max="571" width="3.5" style="16" customWidth="1"/>
    <col min="572" max="572" width="13.83203125" customWidth="1"/>
    <col min="573" max="573" width="7.5" customWidth="1"/>
    <col min="574" max="574" width="5.5" customWidth="1"/>
    <col min="575" max="575" width="17.5" customWidth="1"/>
    <col min="576" max="577" width="22.5" customWidth="1"/>
    <col min="578" max="578" width="22.5" hidden="1" customWidth="1"/>
    <col min="579" max="579" width="15.83203125" customWidth="1"/>
    <col min="580" max="580" width="3.5" style="16" customWidth="1"/>
    <col min="581" max="581" width="13.83203125" customWidth="1"/>
    <col min="582" max="582" width="7.5" customWidth="1"/>
    <col min="583" max="583" width="5.5" customWidth="1"/>
    <col min="584" max="584" width="17.5" customWidth="1"/>
    <col min="585" max="586" width="22.5" customWidth="1"/>
    <col min="587" max="587" width="22.5" hidden="1" customWidth="1"/>
    <col min="588" max="588" width="15.83203125" customWidth="1"/>
    <col min="589" max="589" width="3.5" style="16" customWidth="1"/>
    <col min="590" max="590" width="13.83203125" customWidth="1"/>
    <col min="591" max="591" width="7.5" customWidth="1"/>
    <col min="592" max="592" width="5.5" customWidth="1"/>
    <col min="593" max="593" width="17.5" customWidth="1"/>
    <col min="594" max="595" width="22.5" customWidth="1"/>
    <col min="596" max="596" width="22.5" hidden="1" customWidth="1"/>
    <col min="597" max="597" width="15.83203125" customWidth="1"/>
    <col min="598" max="598" width="3.5" style="16" customWidth="1"/>
    <col min="599" max="599" width="13.83203125" customWidth="1"/>
    <col min="600" max="600" width="7.5" customWidth="1"/>
    <col min="601" max="601" width="5.5" customWidth="1"/>
    <col min="602" max="602" width="17.5" customWidth="1"/>
    <col min="603" max="604" width="22.5" customWidth="1"/>
    <col min="605" max="605" width="22.5" hidden="1" customWidth="1"/>
    <col min="606" max="606" width="15.83203125" customWidth="1"/>
    <col min="607" max="607" width="3.5" style="16" customWidth="1"/>
    <col min="608" max="608" width="13.83203125" customWidth="1"/>
    <col min="609" max="609" width="7.5" customWidth="1"/>
    <col min="610" max="610" width="5.5" customWidth="1"/>
    <col min="611" max="611" width="17.5" customWidth="1"/>
    <col min="612" max="613" width="22.5" customWidth="1"/>
    <col min="614" max="614" width="22.5" hidden="1" customWidth="1"/>
    <col min="615" max="615" width="15.83203125" customWidth="1"/>
    <col min="616" max="616" width="3.5" style="16" customWidth="1"/>
    <col min="617" max="617" width="13.83203125" customWidth="1"/>
    <col min="618" max="618" width="7.5" customWidth="1"/>
    <col min="619" max="619" width="5.5" customWidth="1"/>
    <col min="620" max="620" width="17.5" customWidth="1"/>
    <col min="621" max="622" width="22.5" customWidth="1"/>
    <col min="623" max="623" width="22.5" hidden="1" customWidth="1"/>
    <col min="624" max="624" width="15.83203125" style="140" customWidth="1"/>
    <col min="625" max="625" width="3.5" style="16" customWidth="1"/>
    <col min="626" max="626" width="13.83203125" customWidth="1"/>
    <col min="627" max="627" width="7.5" customWidth="1"/>
    <col min="628" max="628" width="5.5" customWidth="1"/>
    <col min="629" max="629" width="17.5" customWidth="1"/>
    <col min="630" max="631" width="22.5" customWidth="1"/>
    <col min="632" max="632" width="22.5" hidden="1" customWidth="1"/>
    <col min="633" max="633" width="15.83203125" style="140" customWidth="1"/>
    <col min="634" max="634" width="25.6640625" style="16" customWidth="1"/>
    <col min="635" max="635" width="13.83203125" customWidth="1"/>
    <col min="636" max="636" width="7.5" customWidth="1"/>
    <col min="637" max="637" width="5.5" customWidth="1"/>
    <col min="638" max="638" width="17.5" customWidth="1"/>
    <col min="639" max="640" width="22.5" customWidth="1"/>
    <col min="641" max="641" width="22.5" hidden="1" customWidth="1"/>
    <col min="642" max="642" width="15.83203125" customWidth="1"/>
    <col min="643" max="643" width="3.5" style="16" customWidth="1"/>
    <col min="644" max="644" width="13.83203125" customWidth="1"/>
    <col min="645" max="645" width="7.5" customWidth="1"/>
    <col min="646" max="646" width="5.5" customWidth="1"/>
    <col min="647" max="647" width="17.5" customWidth="1"/>
    <col min="648" max="649" width="22.5" customWidth="1"/>
    <col min="650" max="650" width="22.5" hidden="1" customWidth="1"/>
    <col min="651" max="651" width="15.83203125" customWidth="1"/>
    <col min="652" max="652" width="3.5" style="16" customWidth="1"/>
    <col min="653" max="653" width="13.83203125" customWidth="1"/>
    <col min="654" max="654" width="7.5" customWidth="1"/>
    <col min="655" max="655" width="5.5" customWidth="1"/>
    <col min="656" max="656" width="17.5" customWidth="1"/>
    <col min="657" max="658" width="22.5" customWidth="1"/>
    <col min="659" max="659" width="22.5" hidden="1" customWidth="1"/>
    <col min="660" max="660" width="15.83203125" customWidth="1"/>
    <col min="661" max="661" width="3.5" style="16" customWidth="1"/>
    <col min="662" max="662" width="13.83203125" customWidth="1"/>
    <col min="663" max="663" width="7.5" customWidth="1"/>
    <col min="664" max="664" width="5.5" customWidth="1"/>
    <col min="665" max="665" width="17.5" customWidth="1"/>
    <col min="666" max="667" width="22.5" customWidth="1"/>
    <col min="668" max="668" width="22.5" hidden="1" customWidth="1"/>
    <col min="669" max="669" width="15.83203125" customWidth="1"/>
    <col min="670" max="670" width="3.5" style="16" customWidth="1"/>
    <col min="671" max="671" width="13.83203125" customWidth="1"/>
    <col min="672" max="672" width="7.5" customWidth="1"/>
    <col min="673" max="673" width="5.5" customWidth="1"/>
    <col min="674" max="674" width="17.5" customWidth="1"/>
    <col min="675" max="676" width="22.5" customWidth="1"/>
    <col min="677" max="677" width="22.5" hidden="1" customWidth="1"/>
    <col min="678" max="678" width="15.83203125" customWidth="1"/>
    <col min="679" max="679" width="3.5" style="16" customWidth="1"/>
    <col min="680" max="680" width="13.83203125" customWidth="1"/>
    <col min="681" max="681" width="7.5" customWidth="1"/>
    <col min="682" max="682" width="5.5" customWidth="1"/>
    <col min="683" max="683" width="17.5" customWidth="1"/>
    <col min="684" max="685" width="22.5" customWidth="1"/>
    <col min="686" max="686" width="22.5" hidden="1" customWidth="1"/>
    <col min="687" max="687" width="15.83203125" customWidth="1"/>
    <col min="688" max="688" width="3.5" style="16" customWidth="1"/>
    <col min="689" max="689" width="13.83203125" customWidth="1"/>
    <col min="690" max="690" width="7.5" customWidth="1"/>
    <col min="691" max="691" width="5.5" customWidth="1"/>
    <col min="692" max="692" width="17.5" customWidth="1"/>
    <col min="693" max="694" width="22.5" customWidth="1"/>
    <col min="695" max="695" width="22.5" hidden="1" customWidth="1"/>
    <col min="696" max="696" width="15.83203125" customWidth="1"/>
    <col min="697" max="697" width="3.5" style="16" customWidth="1"/>
    <col min="698" max="698" width="13.83203125" customWidth="1"/>
    <col min="699" max="699" width="7.5" customWidth="1"/>
    <col min="700" max="700" width="5.5" customWidth="1"/>
    <col min="701" max="701" width="17.5" customWidth="1"/>
    <col min="702" max="703" width="22.5" customWidth="1"/>
    <col min="704" max="704" width="22.5" hidden="1" customWidth="1"/>
    <col min="705" max="705" width="15.83203125" customWidth="1"/>
    <col min="706" max="706" width="3.5" style="16" customWidth="1"/>
    <col min="707" max="707" width="13.83203125" customWidth="1"/>
    <col min="708" max="708" width="7.5" customWidth="1"/>
    <col min="709" max="709" width="5.5" customWidth="1"/>
    <col min="710" max="710" width="17.5" customWidth="1"/>
    <col min="711" max="712" width="22.5" customWidth="1"/>
    <col min="713" max="713" width="22.5" hidden="1" customWidth="1"/>
    <col min="714" max="714" width="15.83203125" customWidth="1"/>
    <col min="715" max="715" width="3.5" style="16" customWidth="1"/>
    <col min="716" max="716" width="13.83203125" customWidth="1"/>
    <col min="717" max="717" width="7.5" customWidth="1"/>
    <col min="718" max="718" width="5.5" customWidth="1"/>
    <col min="719" max="719" width="17.5" customWidth="1"/>
    <col min="720" max="721" width="22.5" customWidth="1"/>
    <col min="722" max="722" width="22.5" hidden="1" customWidth="1"/>
    <col min="723" max="723" width="15.83203125" customWidth="1"/>
    <col min="724" max="724" width="3.5" style="16" customWidth="1"/>
    <col min="725" max="725" width="13.83203125" customWidth="1"/>
    <col min="726" max="726" width="7.5" customWidth="1"/>
    <col min="727" max="727" width="5.5" customWidth="1"/>
    <col min="728" max="728" width="17.5" customWidth="1"/>
    <col min="729" max="730" width="22.5" customWidth="1"/>
    <col min="731" max="731" width="22.5" hidden="1" customWidth="1"/>
    <col min="732" max="732" width="15.83203125" customWidth="1"/>
    <col min="733" max="733" width="3.5" style="16" customWidth="1"/>
    <col min="734" max="734" width="13.83203125" customWidth="1"/>
    <col min="735" max="735" width="7.5" customWidth="1"/>
    <col min="736" max="736" width="5.5" customWidth="1"/>
    <col min="737" max="737" width="17.5" customWidth="1"/>
    <col min="738" max="739" width="22.5" customWidth="1"/>
    <col min="740" max="740" width="22.5" hidden="1" customWidth="1"/>
    <col min="741" max="741" width="15.83203125" customWidth="1"/>
    <col min="742" max="742" width="3.5" style="16" customWidth="1"/>
    <col min="743" max="743" width="13.83203125" customWidth="1"/>
    <col min="744" max="744" width="7.5" customWidth="1"/>
    <col min="745" max="745" width="5.5" customWidth="1"/>
    <col min="746" max="746" width="17.5" customWidth="1"/>
    <col min="747" max="748" width="22.5" customWidth="1"/>
    <col min="749" max="749" width="22.5" hidden="1" customWidth="1"/>
    <col min="750" max="750" width="15.83203125" customWidth="1"/>
    <col min="751" max="751" width="3.5" style="16" customWidth="1"/>
    <col min="752" max="752" width="13.83203125" customWidth="1"/>
    <col min="753" max="753" width="7.5" customWidth="1"/>
    <col min="754" max="754" width="5.5" customWidth="1"/>
    <col min="755" max="755" width="17.5" customWidth="1"/>
    <col min="756" max="757" width="22.5" customWidth="1"/>
    <col min="758" max="758" width="22.5" hidden="1" customWidth="1"/>
    <col min="759" max="759" width="15.83203125" customWidth="1"/>
    <col min="760" max="760" width="3.5" style="16" customWidth="1"/>
    <col min="761" max="761" width="13.83203125" customWidth="1"/>
    <col min="762" max="762" width="7.5" customWidth="1"/>
    <col min="763" max="763" width="5.5" customWidth="1"/>
    <col min="764" max="764" width="17.5" customWidth="1"/>
    <col min="765" max="766" width="22.5" customWidth="1"/>
    <col min="767" max="767" width="22.5" hidden="1" customWidth="1"/>
    <col min="768" max="768" width="15.83203125" customWidth="1"/>
    <col min="769" max="769" width="3.5" style="16" customWidth="1"/>
    <col min="770" max="770" width="13.83203125" customWidth="1"/>
    <col min="771" max="771" width="7.5" customWidth="1"/>
    <col min="772" max="772" width="5.5" customWidth="1"/>
    <col min="773" max="773" width="17.5" customWidth="1"/>
    <col min="774" max="775" width="22.5" customWidth="1"/>
    <col min="776" max="776" width="22.5" hidden="1" customWidth="1"/>
    <col min="777" max="777" width="15.83203125" customWidth="1"/>
    <col min="778" max="778" width="3.5" style="16" customWidth="1"/>
    <col min="779" max="779" width="13.83203125" customWidth="1"/>
    <col min="780" max="780" width="7.5" customWidth="1"/>
    <col min="781" max="781" width="5.5" customWidth="1"/>
    <col min="782" max="782" width="17.5" customWidth="1"/>
    <col min="783" max="784" width="22.5" customWidth="1"/>
    <col min="785" max="785" width="22.5" hidden="1" customWidth="1"/>
    <col min="786" max="786" width="15.83203125" customWidth="1"/>
    <col min="787" max="787" width="3.5" style="16" customWidth="1"/>
    <col min="788" max="788" width="13.83203125" customWidth="1"/>
    <col min="789" max="789" width="7.5" customWidth="1"/>
    <col min="790" max="790" width="5.5" customWidth="1"/>
    <col min="791" max="791" width="17.5" customWidth="1"/>
    <col min="792" max="793" width="22.5" customWidth="1"/>
    <col min="794" max="794" width="22.5" hidden="1" customWidth="1"/>
    <col min="795" max="795" width="15.83203125" customWidth="1"/>
    <col min="796" max="796" width="3.5" style="16" customWidth="1"/>
    <col min="797" max="797" width="13.83203125" customWidth="1"/>
    <col min="798" max="798" width="7.5" customWidth="1"/>
    <col min="799" max="799" width="5.5" customWidth="1"/>
    <col min="800" max="800" width="17.5" customWidth="1"/>
    <col min="801" max="802" width="22.5" customWidth="1"/>
    <col min="803" max="803" width="22.5" hidden="1" customWidth="1"/>
    <col min="804" max="804" width="15.83203125" customWidth="1"/>
    <col min="805" max="805" width="3.5" style="16" customWidth="1"/>
    <col min="806" max="806" width="13.83203125" customWidth="1"/>
    <col min="807" max="807" width="7.5" customWidth="1"/>
    <col min="808" max="808" width="5.5" customWidth="1"/>
    <col min="809" max="809" width="17.5" customWidth="1"/>
    <col min="810" max="811" width="22.5" customWidth="1"/>
    <col min="812" max="812" width="22.5" hidden="1" customWidth="1"/>
    <col min="813" max="813" width="15.83203125" customWidth="1"/>
    <col min="814" max="814" width="3.5" style="16" customWidth="1"/>
    <col min="815" max="815" width="13.83203125" customWidth="1"/>
    <col min="816" max="816" width="7.5" customWidth="1"/>
    <col min="817" max="817" width="5.5" customWidth="1"/>
    <col min="818" max="818" width="17.5" customWidth="1"/>
    <col min="819" max="820" width="22.5" customWidth="1"/>
    <col min="821" max="821" width="22.5" hidden="1" customWidth="1"/>
    <col min="822" max="822" width="15.83203125" customWidth="1"/>
    <col min="823" max="823" width="25.6640625" style="16" customWidth="1"/>
    <col min="824" max="824" width="13.83203125" customWidth="1"/>
    <col min="825" max="825" width="7.5" customWidth="1"/>
    <col min="826" max="826" width="5.5" customWidth="1"/>
    <col min="827" max="827" width="17.5" customWidth="1"/>
    <col min="828" max="829" width="22.5" customWidth="1"/>
    <col min="830" max="830" width="22.5" hidden="1" customWidth="1"/>
    <col min="831" max="831" width="15.83203125" customWidth="1"/>
    <col min="832" max="832" width="3.5" style="16" customWidth="1"/>
    <col min="833" max="833" width="13.83203125" customWidth="1"/>
    <col min="834" max="834" width="7.5" customWidth="1"/>
    <col min="835" max="835" width="5.5" customWidth="1"/>
    <col min="836" max="836" width="17.5" customWidth="1"/>
    <col min="837" max="838" width="22.5" customWidth="1"/>
    <col min="839" max="839" width="22.5" hidden="1" customWidth="1"/>
    <col min="840" max="840" width="15.83203125" customWidth="1"/>
    <col min="841" max="841" width="3.5" style="16" customWidth="1"/>
    <col min="842" max="842" width="13.83203125" customWidth="1"/>
    <col min="843" max="843" width="7.5" customWidth="1"/>
    <col min="844" max="844" width="5.5" customWidth="1"/>
    <col min="845" max="845" width="17.5" customWidth="1"/>
    <col min="846" max="847" width="22.5" customWidth="1"/>
    <col min="848" max="848" width="22.5" hidden="1" customWidth="1"/>
    <col min="849" max="849" width="15.83203125" customWidth="1"/>
    <col min="850" max="850" width="3.5" style="16" customWidth="1"/>
    <col min="851" max="851" width="13.83203125" customWidth="1"/>
    <col min="852" max="852" width="7.5" customWidth="1"/>
    <col min="853" max="853" width="5.5" customWidth="1"/>
    <col min="854" max="854" width="17.5" customWidth="1"/>
    <col min="855" max="856" width="22.5" customWidth="1"/>
    <col min="857" max="857" width="22.5" hidden="1" customWidth="1"/>
    <col min="858" max="858" width="15.83203125" customWidth="1"/>
    <col min="859" max="859" width="3.5" style="16" customWidth="1"/>
    <col min="860" max="860" width="13.83203125" customWidth="1"/>
    <col min="861" max="861" width="7.5" customWidth="1"/>
    <col min="862" max="862" width="5.5" customWidth="1"/>
    <col min="863" max="863" width="17.5" customWidth="1"/>
    <col min="864" max="865" width="22.5" customWidth="1"/>
    <col min="866" max="866" width="22.5" hidden="1" customWidth="1"/>
    <col min="867" max="867" width="15.83203125" customWidth="1"/>
    <col min="868" max="868" width="3.5" style="16" customWidth="1"/>
    <col min="869" max="869" width="13.83203125" customWidth="1"/>
    <col min="870" max="870" width="7.5" customWidth="1"/>
    <col min="871" max="871" width="5.5" customWidth="1"/>
    <col min="872" max="872" width="17.5" customWidth="1"/>
    <col min="873" max="874" width="22.5" customWidth="1"/>
    <col min="875" max="875" width="22.5" hidden="1" customWidth="1"/>
    <col min="876" max="876" width="15.83203125" customWidth="1"/>
    <col min="877" max="877" width="3.5" style="16" customWidth="1"/>
    <col min="878" max="878" width="13.83203125" customWidth="1"/>
    <col min="879" max="879" width="7.5" customWidth="1"/>
    <col min="880" max="880" width="5.5" customWidth="1"/>
    <col min="881" max="881" width="17.5" customWidth="1"/>
    <col min="882" max="883" width="22.5" customWidth="1"/>
    <col min="884" max="884" width="22.5" hidden="1" customWidth="1"/>
    <col min="885" max="885" width="15.83203125" customWidth="1"/>
    <col min="886" max="886" width="25.6640625" style="16" customWidth="1"/>
    <col min="887" max="887" width="13.83203125" customWidth="1"/>
    <col min="888" max="888" width="7.5" customWidth="1"/>
    <col min="889" max="889" width="5.5" customWidth="1"/>
    <col min="890" max="890" width="17.5" customWidth="1"/>
    <col min="891" max="892" width="22.5" customWidth="1"/>
    <col min="893" max="893" width="22.5" hidden="1" customWidth="1"/>
    <col min="894" max="894" width="15.83203125" customWidth="1"/>
    <col min="895" max="895" width="3.5" style="16" customWidth="1"/>
    <col min="896" max="896" width="13.83203125" customWidth="1"/>
    <col min="897" max="897" width="7.5" customWidth="1"/>
    <col min="898" max="898" width="5.5" customWidth="1"/>
    <col min="899" max="899" width="17.5" customWidth="1"/>
    <col min="900" max="901" width="22.5" customWidth="1"/>
    <col min="902" max="902" width="22.5" hidden="1" customWidth="1"/>
    <col min="903" max="903" width="15.83203125" customWidth="1"/>
    <col min="904" max="904" width="3.5" style="16" customWidth="1"/>
    <col min="905" max="905" width="13.83203125" customWidth="1"/>
    <col min="906" max="906" width="7.5" customWidth="1"/>
    <col min="907" max="907" width="5.5" customWidth="1"/>
    <col min="908" max="908" width="17.5" customWidth="1"/>
    <col min="909" max="910" width="22.5" customWidth="1"/>
    <col min="911" max="911" width="22.5" hidden="1" customWidth="1"/>
    <col min="912" max="912" width="15.83203125" customWidth="1"/>
    <col min="913" max="913" width="3.5" style="16" customWidth="1"/>
    <col min="914" max="914" width="13.83203125" customWidth="1"/>
    <col min="915" max="915" width="7.5" customWidth="1"/>
    <col min="916" max="916" width="5.5" customWidth="1"/>
    <col min="917" max="917" width="17.5" customWidth="1"/>
    <col min="918" max="919" width="22.5" customWidth="1"/>
    <col min="920" max="920" width="22.5" hidden="1" customWidth="1"/>
    <col min="921" max="921" width="15.83203125" customWidth="1"/>
    <col min="922" max="922" width="3.5" style="16" customWidth="1"/>
    <col min="923" max="1208" width="8.83203125" style="39"/>
  </cols>
  <sheetData>
    <row r="1" spans="1:1086" s="18" customFormat="1" ht="35" customHeight="1">
      <c r="A1" s="1" t="s">
        <v>0</v>
      </c>
      <c r="B1" s="2"/>
      <c r="C1" s="3">
        <f>A10+BY10+CH10+CQ10+CZ10+DI10+DR10+EA10+EJ10+FB10+FK10+FT10+GC10+GL10+GU10+ES10+HD10+HM10+HV10+IE10+IW10+JF10+JO10+JX10+KG10+IN10+KP10+KY10+LH10+LQ10+MI10+MR10+NA10+NJ10+NS10+OB10+OK10+OT10+PC10+PL10+PU10+QD10+QM10+QV10+RE10+RN10+RW10+SF10+SO10+SX10+TG10+TP10+TY10+UH10+UQ10+UZ10+VI10+VR10+WA10+WJ10+WS10+XB10+LZ10+N10+W10+AF10+AO10+AX10+BG10+BP10+XK10+AAN10+AAW10+ABF10+YC10+ABX10+ZD10+ZM10+ZV10+AAE10+ACY10+ACG10+ACP10+XT10+YL10+YU10+ABO10</f>
        <v>1157</v>
      </c>
      <c r="D1" s="4"/>
      <c r="E1" s="4"/>
      <c r="F1" s="5"/>
      <c r="G1" s="6">
        <f>A10</f>
        <v>0</v>
      </c>
      <c r="H1" s="6"/>
      <c r="I1" s="6"/>
      <c r="J1" s="7">
        <f>C1-G1</f>
        <v>1157</v>
      </c>
      <c r="K1" s="7"/>
      <c r="L1" s="7"/>
      <c r="M1" s="8" t="s">
        <v>1</v>
      </c>
      <c r="N1" s="9" t="str">
        <f>IF(N10=O11, "Complete Set", "")</f>
        <v/>
      </c>
      <c r="O1" s="10"/>
      <c r="P1" s="10"/>
      <c r="Q1" s="10"/>
      <c r="R1" s="10"/>
      <c r="S1" s="10"/>
      <c r="T1" s="10"/>
      <c r="U1" s="11"/>
      <c r="V1" s="12"/>
      <c r="W1" s="13" t="str">
        <f>IF(W10=X11, "Complete Set", "")</f>
        <v/>
      </c>
      <c r="X1" s="13"/>
      <c r="Y1" s="13"/>
      <c r="Z1" s="13"/>
      <c r="AA1" s="13"/>
      <c r="AB1" s="13"/>
      <c r="AC1" s="13"/>
      <c r="AD1" s="13"/>
      <c r="AE1" s="8" t="s">
        <v>2</v>
      </c>
      <c r="AF1" s="9" t="str">
        <f>IF(AF10=AG11, "Complete Set", "")</f>
        <v/>
      </c>
      <c r="AG1" s="10"/>
      <c r="AH1" s="10"/>
      <c r="AI1" s="10"/>
      <c r="AJ1" s="10"/>
      <c r="AK1" s="10"/>
      <c r="AL1" s="10"/>
      <c r="AM1" s="11"/>
      <c r="AN1" s="12"/>
      <c r="AO1" s="13" t="str">
        <f>IF(AO10=AP11, "Complete Set", "")</f>
        <v/>
      </c>
      <c r="AP1" s="13"/>
      <c r="AQ1" s="13"/>
      <c r="AR1" s="13"/>
      <c r="AS1" s="13"/>
      <c r="AT1" s="13"/>
      <c r="AU1" s="13"/>
      <c r="AV1" s="13"/>
      <c r="AW1" s="12"/>
      <c r="AX1" s="13" t="str">
        <f>IF(AX10=AY11, "Complete Set", "")</f>
        <v/>
      </c>
      <c r="AY1" s="13"/>
      <c r="AZ1" s="13"/>
      <c r="BA1" s="13"/>
      <c r="BB1" s="13"/>
      <c r="BC1" s="13"/>
      <c r="BD1" s="13"/>
      <c r="BE1" s="13"/>
      <c r="BF1" s="12"/>
      <c r="BG1" s="13" t="str">
        <f>IF(BG10=BH11, "Complete Set", "")</f>
        <v/>
      </c>
      <c r="BH1" s="13"/>
      <c r="BI1" s="13"/>
      <c r="BJ1" s="13"/>
      <c r="BK1" s="13"/>
      <c r="BL1" s="13"/>
      <c r="BM1" s="13"/>
      <c r="BN1" s="13"/>
      <c r="BO1" s="12"/>
      <c r="BP1" s="13" t="str">
        <f>IF(BP10=BQ11, "Complete Set", "")</f>
        <v/>
      </c>
      <c r="BQ1" s="13"/>
      <c r="BR1" s="13"/>
      <c r="BS1" s="13"/>
      <c r="BT1" s="13"/>
      <c r="BU1" s="13"/>
      <c r="BV1" s="13"/>
      <c r="BW1" s="13"/>
      <c r="BX1" s="8" t="s">
        <v>3</v>
      </c>
      <c r="BY1" s="9" t="str">
        <f>IF(BY10=BZ11, "Complete Set", "")</f>
        <v/>
      </c>
      <c r="BZ1" s="10"/>
      <c r="CA1" s="10"/>
      <c r="CB1" s="10"/>
      <c r="CC1" s="10"/>
      <c r="CD1" s="10"/>
      <c r="CE1" s="10"/>
      <c r="CF1" s="11"/>
      <c r="CG1" s="14"/>
      <c r="CH1" s="9" t="str">
        <f>IF(CH10=CI11, "Complete Set", "")</f>
        <v/>
      </c>
      <c r="CI1" s="10"/>
      <c r="CJ1" s="10"/>
      <c r="CK1" s="10"/>
      <c r="CL1" s="10"/>
      <c r="CM1" s="10"/>
      <c r="CN1" s="10"/>
      <c r="CO1" s="11"/>
      <c r="CP1" s="15"/>
      <c r="CQ1" s="13" t="str">
        <f>IF(CQ10=CR11, "Complete Set", "")</f>
        <v/>
      </c>
      <c r="CR1" s="13"/>
      <c r="CS1" s="13"/>
      <c r="CT1" s="13"/>
      <c r="CU1" s="13"/>
      <c r="CV1" s="13"/>
      <c r="CW1" s="13"/>
      <c r="CX1" s="13"/>
      <c r="CY1" s="12"/>
      <c r="CZ1" s="13" t="str">
        <f>IF(CZ10=DA11, "Complete Set", "")</f>
        <v/>
      </c>
      <c r="DA1" s="13"/>
      <c r="DB1" s="13"/>
      <c r="DC1" s="13"/>
      <c r="DD1" s="13"/>
      <c r="DE1" s="13"/>
      <c r="DF1" s="13"/>
      <c r="DG1" s="13"/>
      <c r="DH1" s="12"/>
      <c r="DI1" s="13" t="str">
        <f>IF(DI10=DJ11, "Complete Set", "")</f>
        <v/>
      </c>
      <c r="DJ1" s="13"/>
      <c r="DK1" s="13"/>
      <c r="DL1" s="13"/>
      <c r="DM1" s="13"/>
      <c r="DN1" s="13"/>
      <c r="DO1" s="13"/>
      <c r="DP1" s="13"/>
      <c r="DQ1" s="12"/>
      <c r="DR1" s="13" t="str">
        <f>IF(DR10=DS11, "Complete Set", "")</f>
        <v/>
      </c>
      <c r="DS1" s="13"/>
      <c r="DT1" s="13"/>
      <c r="DU1" s="13"/>
      <c r="DV1" s="13"/>
      <c r="DW1" s="13"/>
      <c r="DX1" s="13"/>
      <c r="DY1" s="13"/>
      <c r="DZ1" s="12"/>
      <c r="EA1" s="13" t="str">
        <f>IF(EA10=EB11, "Complete Set", "")</f>
        <v/>
      </c>
      <c r="EB1" s="13"/>
      <c r="EC1" s="13"/>
      <c r="ED1" s="13"/>
      <c r="EE1" s="13"/>
      <c r="EF1" s="13"/>
      <c r="EG1" s="13"/>
      <c r="EH1" s="13"/>
      <c r="EI1" s="8" t="s">
        <v>4</v>
      </c>
      <c r="EJ1" s="9" t="str">
        <f>IF(EJ10=EK11, "Complete Set", "")</f>
        <v/>
      </c>
      <c r="EK1" s="10"/>
      <c r="EL1" s="10"/>
      <c r="EM1" s="10"/>
      <c r="EN1" s="10"/>
      <c r="EO1" s="10"/>
      <c r="EP1" s="10"/>
      <c r="EQ1" s="11"/>
      <c r="ER1" s="12"/>
      <c r="ES1" s="13" t="str">
        <f>IF(ES10=ET11, "Complete Set", "")</f>
        <v/>
      </c>
      <c r="ET1" s="13"/>
      <c r="EU1" s="13"/>
      <c r="EV1" s="13"/>
      <c r="EW1" s="13"/>
      <c r="EX1" s="13"/>
      <c r="EY1" s="13"/>
      <c r="EZ1" s="13"/>
      <c r="FA1" s="12"/>
      <c r="FB1" s="13" t="str">
        <f>IF(FB10=FC11, "Complete Set", "")</f>
        <v/>
      </c>
      <c r="FC1" s="13"/>
      <c r="FD1" s="13"/>
      <c r="FE1" s="13"/>
      <c r="FF1" s="13"/>
      <c r="FG1" s="13"/>
      <c r="FH1" s="13"/>
      <c r="FI1" s="13"/>
      <c r="FJ1" s="12"/>
      <c r="FK1" s="13" t="str">
        <f>IF(FK10=FL11, "Complete Set", "")</f>
        <v/>
      </c>
      <c r="FL1" s="13"/>
      <c r="FM1" s="13"/>
      <c r="FN1" s="13"/>
      <c r="FO1" s="13"/>
      <c r="FP1" s="13"/>
      <c r="FQ1" s="13"/>
      <c r="FR1" s="13"/>
      <c r="FS1" s="12"/>
      <c r="FT1" s="13" t="str">
        <f>IF(FT10=FU11, "Complete Set", "")</f>
        <v/>
      </c>
      <c r="FU1" s="13"/>
      <c r="FV1" s="13"/>
      <c r="FW1" s="13"/>
      <c r="FX1" s="13"/>
      <c r="FY1" s="13"/>
      <c r="FZ1" s="13"/>
      <c r="GA1" s="13"/>
      <c r="GB1" s="12"/>
      <c r="GC1" s="13" t="str">
        <f>IF(GC10=GD11, "Complete Set", "")</f>
        <v/>
      </c>
      <c r="GD1" s="13"/>
      <c r="GE1" s="13"/>
      <c r="GF1" s="13"/>
      <c r="GG1" s="13"/>
      <c r="GH1" s="13"/>
      <c r="GI1" s="13"/>
      <c r="GJ1" s="13"/>
      <c r="GK1" s="12"/>
      <c r="GL1" s="13" t="str">
        <f>IF(GL10=GM11, "Complete Set", "")</f>
        <v/>
      </c>
      <c r="GM1" s="13"/>
      <c r="GN1" s="13"/>
      <c r="GO1" s="13"/>
      <c r="GP1" s="13"/>
      <c r="GQ1" s="13"/>
      <c r="GR1" s="13"/>
      <c r="GS1" s="13"/>
      <c r="GT1" s="12"/>
      <c r="GU1" s="13" t="str">
        <f>IF(GU10=GV11, "Complete Set", "")</f>
        <v/>
      </c>
      <c r="GV1" s="13"/>
      <c r="GW1" s="13"/>
      <c r="GX1" s="13"/>
      <c r="GY1" s="13"/>
      <c r="GZ1" s="13"/>
      <c r="HA1" s="13"/>
      <c r="HB1" s="13"/>
      <c r="HC1" s="12"/>
      <c r="HD1" s="13" t="str">
        <f>IF(HD10=HE11, "Complete Set", "")</f>
        <v/>
      </c>
      <c r="HE1" s="13"/>
      <c r="HF1" s="13"/>
      <c r="HG1" s="13"/>
      <c r="HH1" s="13"/>
      <c r="HI1" s="13"/>
      <c r="HJ1" s="13"/>
      <c r="HK1" s="13"/>
      <c r="HL1" s="12"/>
      <c r="HM1" s="13" t="str">
        <f>IF(HM10=HN11, "Complete Set", "")</f>
        <v/>
      </c>
      <c r="HN1" s="13"/>
      <c r="HO1" s="13"/>
      <c r="HP1" s="13"/>
      <c r="HQ1" s="13"/>
      <c r="HR1" s="13"/>
      <c r="HS1" s="13"/>
      <c r="HT1" s="13"/>
      <c r="HU1" s="12"/>
      <c r="HV1" s="13" t="str">
        <f>IF(HV10=HW11, "Complete Set", "")</f>
        <v/>
      </c>
      <c r="HW1" s="13"/>
      <c r="HX1" s="13"/>
      <c r="HY1" s="13"/>
      <c r="HZ1" s="13"/>
      <c r="IA1" s="13"/>
      <c r="IB1" s="13"/>
      <c r="IC1" s="13"/>
      <c r="ID1" s="8" t="s">
        <v>5</v>
      </c>
      <c r="IE1" s="9" t="str">
        <f>IF(IE10=IF11, "Complete Set", "")</f>
        <v/>
      </c>
      <c r="IF1" s="10"/>
      <c r="IG1" s="10"/>
      <c r="IH1" s="10"/>
      <c r="II1" s="10"/>
      <c r="IJ1" s="10"/>
      <c r="IK1" s="10"/>
      <c r="IL1" s="11"/>
      <c r="IM1" s="12"/>
      <c r="IN1" s="13" t="str">
        <f>IF(IN10=IO11, "Complete Set", "")</f>
        <v/>
      </c>
      <c r="IO1" s="13"/>
      <c r="IP1" s="13"/>
      <c r="IQ1" s="13"/>
      <c r="IR1" s="13"/>
      <c r="IS1" s="13"/>
      <c r="IT1" s="13"/>
      <c r="IU1" s="13"/>
      <c r="IV1" s="12"/>
      <c r="IW1" s="13" t="str">
        <f>IF(IW10=IX11, "Complete Set", "")</f>
        <v/>
      </c>
      <c r="IX1" s="13"/>
      <c r="IY1" s="13"/>
      <c r="IZ1" s="13"/>
      <c r="JA1" s="13"/>
      <c r="JB1" s="13"/>
      <c r="JC1" s="13"/>
      <c r="JD1" s="13"/>
      <c r="JE1" s="12"/>
      <c r="JF1" s="13" t="str">
        <f>IF(JF10=JG11, "Complete Set", "")</f>
        <v/>
      </c>
      <c r="JG1" s="13"/>
      <c r="JH1" s="13"/>
      <c r="JI1" s="13"/>
      <c r="JJ1" s="13"/>
      <c r="JK1" s="13"/>
      <c r="JL1" s="13"/>
      <c r="JM1" s="13"/>
      <c r="JN1" s="12"/>
      <c r="JO1" s="13" t="str">
        <f>IF(JO10=JP11, "Complete Set", "")</f>
        <v/>
      </c>
      <c r="JP1" s="13"/>
      <c r="JQ1" s="13"/>
      <c r="JR1" s="13"/>
      <c r="JS1" s="13"/>
      <c r="JT1" s="13"/>
      <c r="JU1" s="13"/>
      <c r="JV1" s="13"/>
      <c r="JW1" s="12"/>
      <c r="JX1" s="13" t="str">
        <f>IF(JX10=JY11, "Complete Set", "")</f>
        <v/>
      </c>
      <c r="JY1" s="13"/>
      <c r="JZ1" s="13"/>
      <c r="KA1" s="13"/>
      <c r="KB1" s="13"/>
      <c r="KC1" s="13"/>
      <c r="KD1" s="13"/>
      <c r="KE1" s="13"/>
      <c r="KF1" s="12"/>
      <c r="KG1" s="13" t="str">
        <f>IF(KG10=KH11, "Complete Set", "")</f>
        <v/>
      </c>
      <c r="KH1" s="13"/>
      <c r="KI1" s="13"/>
      <c r="KJ1" s="13"/>
      <c r="KK1" s="13"/>
      <c r="KL1" s="13"/>
      <c r="KM1" s="13"/>
      <c r="KN1" s="13"/>
      <c r="KO1" s="12"/>
      <c r="KP1" s="13" t="str">
        <f>IF(KP10=KQ11, "Complete Set", "")</f>
        <v/>
      </c>
      <c r="KQ1" s="13"/>
      <c r="KR1" s="13"/>
      <c r="KS1" s="13"/>
      <c r="KT1" s="13"/>
      <c r="KU1" s="13"/>
      <c r="KV1" s="13"/>
      <c r="KW1" s="13"/>
      <c r="KX1" s="12"/>
      <c r="KY1" s="13" t="str">
        <f>IF(KY10=KZ11, "Complete Set", "")</f>
        <v/>
      </c>
      <c r="KZ1" s="13"/>
      <c r="LA1" s="13"/>
      <c r="LB1" s="13"/>
      <c r="LC1" s="13"/>
      <c r="LD1" s="13"/>
      <c r="LE1" s="13"/>
      <c r="LF1" s="13"/>
      <c r="LG1" s="12"/>
      <c r="LH1" s="13" t="str">
        <f>IF(LH10=LI11, "Complete Set", "")</f>
        <v/>
      </c>
      <c r="LI1" s="13"/>
      <c r="LJ1" s="13"/>
      <c r="LK1" s="13"/>
      <c r="LL1" s="13"/>
      <c r="LM1" s="13"/>
      <c r="LN1" s="13"/>
      <c r="LO1" s="13"/>
      <c r="LP1" s="12"/>
      <c r="LQ1" s="13" t="str">
        <f>IF(LQ10=LR11, "Complete Set", "")</f>
        <v/>
      </c>
      <c r="LR1" s="13"/>
      <c r="LS1" s="13"/>
      <c r="LT1" s="13"/>
      <c r="LU1" s="13"/>
      <c r="LV1" s="13"/>
      <c r="LW1" s="13"/>
      <c r="LX1" s="13"/>
      <c r="LY1" s="12"/>
      <c r="LZ1" s="13" t="str">
        <f>IF(LZ10=MA11, "Complete Set", "")</f>
        <v/>
      </c>
      <c r="MA1" s="13"/>
      <c r="MB1" s="13"/>
      <c r="MC1" s="13"/>
      <c r="MD1" s="13"/>
      <c r="ME1" s="13"/>
      <c r="MF1" s="13"/>
      <c r="MG1" s="13"/>
      <c r="MH1" s="12"/>
      <c r="MI1" s="13" t="str">
        <f>IF(MI10=MJ11, "Complete Set", "")</f>
        <v/>
      </c>
      <c r="MJ1" s="13"/>
      <c r="MK1" s="13"/>
      <c r="ML1" s="13"/>
      <c r="MM1" s="13"/>
      <c r="MN1" s="13"/>
      <c r="MO1" s="13"/>
      <c r="MP1" s="13"/>
      <c r="MQ1" s="12"/>
      <c r="MR1" s="13" t="str">
        <f>IF(MR10=MS11, "Complete Set", "")</f>
        <v/>
      </c>
      <c r="MS1" s="13"/>
      <c r="MT1" s="13"/>
      <c r="MU1" s="13"/>
      <c r="MV1" s="13"/>
      <c r="MW1" s="13"/>
      <c r="MX1" s="13"/>
      <c r="MY1" s="13"/>
      <c r="MZ1" s="12"/>
      <c r="NA1" s="13" t="str">
        <f>IF(NA10=NB11, "Complete Set", "")</f>
        <v/>
      </c>
      <c r="NB1" s="13"/>
      <c r="NC1" s="13"/>
      <c r="ND1" s="13"/>
      <c r="NE1" s="13"/>
      <c r="NF1" s="13"/>
      <c r="NG1" s="13"/>
      <c r="NH1" s="13"/>
      <c r="NI1" s="12"/>
      <c r="NJ1" s="13" t="str">
        <f>IF(NJ10=NK11, "Complete Set", "")</f>
        <v/>
      </c>
      <c r="NK1" s="13"/>
      <c r="NL1" s="13"/>
      <c r="NM1" s="13"/>
      <c r="NN1" s="13"/>
      <c r="NO1" s="13"/>
      <c r="NP1" s="13"/>
      <c r="NQ1" s="13"/>
      <c r="NR1" s="12"/>
      <c r="NS1" s="13" t="str">
        <f>IF(NS10=NT11, "Complete Set", "")</f>
        <v/>
      </c>
      <c r="NT1" s="13"/>
      <c r="NU1" s="13"/>
      <c r="NV1" s="13"/>
      <c r="NW1" s="13"/>
      <c r="NX1" s="13"/>
      <c r="NY1" s="13"/>
      <c r="NZ1" s="13"/>
      <c r="OA1" s="8" t="s">
        <v>6</v>
      </c>
      <c r="OB1" s="9" t="str">
        <f>IF(OB10=OC11, "Complete Set", "")</f>
        <v/>
      </c>
      <c r="OC1" s="10"/>
      <c r="OD1" s="10"/>
      <c r="OE1" s="10"/>
      <c r="OF1" s="10"/>
      <c r="OG1" s="10"/>
      <c r="OH1" s="10"/>
      <c r="OI1" s="11"/>
      <c r="OJ1" s="12"/>
      <c r="OK1" s="13" t="str">
        <f>IF(OK10=OL11, "Complete Set", "")</f>
        <v/>
      </c>
      <c r="OL1" s="13"/>
      <c r="OM1" s="13"/>
      <c r="ON1" s="13"/>
      <c r="OO1" s="13"/>
      <c r="OP1" s="13"/>
      <c r="OQ1" s="13"/>
      <c r="OR1" s="13"/>
      <c r="OS1" s="12"/>
      <c r="OT1" s="13" t="str">
        <f>IF(OT10=OU11, "Complete Set", "")</f>
        <v/>
      </c>
      <c r="OU1" s="13"/>
      <c r="OV1" s="13"/>
      <c r="OW1" s="13"/>
      <c r="OX1" s="13"/>
      <c r="OY1" s="13"/>
      <c r="OZ1" s="13"/>
      <c r="PA1" s="13"/>
      <c r="PB1" s="12"/>
      <c r="PC1" s="13" t="str">
        <f>IF(PC10=PD11, "Complete Set", "")</f>
        <v/>
      </c>
      <c r="PD1" s="13"/>
      <c r="PE1" s="13"/>
      <c r="PF1" s="13"/>
      <c r="PG1" s="13"/>
      <c r="PH1" s="13"/>
      <c r="PI1" s="13"/>
      <c r="PJ1" s="13"/>
      <c r="PK1" s="12"/>
      <c r="PL1" s="13" t="str">
        <f>IF(PL10=PM11, "Complete Set", "")</f>
        <v/>
      </c>
      <c r="PM1" s="13"/>
      <c r="PN1" s="13"/>
      <c r="PO1" s="13"/>
      <c r="PP1" s="13"/>
      <c r="PQ1" s="13"/>
      <c r="PR1" s="13"/>
      <c r="PS1" s="13"/>
      <c r="PT1" s="12"/>
      <c r="PU1" s="13" t="str">
        <f>IF(PU10=PV11, "Complete Set", "")</f>
        <v/>
      </c>
      <c r="PV1" s="13"/>
      <c r="PW1" s="13"/>
      <c r="PX1" s="13"/>
      <c r="PY1" s="13"/>
      <c r="PZ1" s="13"/>
      <c r="QA1" s="13"/>
      <c r="QB1" s="13"/>
      <c r="QC1" s="12"/>
      <c r="QD1" s="13" t="str">
        <f>IF(QD10=QE11, "Complete Set", "")</f>
        <v/>
      </c>
      <c r="QE1" s="13"/>
      <c r="QF1" s="13"/>
      <c r="QG1" s="13"/>
      <c r="QH1" s="13"/>
      <c r="QI1" s="13"/>
      <c r="QJ1" s="13"/>
      <c r="QK1" s="13"/>
      <c r="QL1" s="12"/>
      <c r="QM1" s="13" t="str">
        <f>IF(QM10=QN11, "Complete Set", "")</f>
        <v/>
      </c>
      <c r="QN1" s="13"/>
      <c r="QO1" s="13"/>
      <c r="QP1" s="13"/>
      <c r="QQ1" s="13"/>
      <c r="QR1" s="13"/>
      <c r="QS1" s="13"/>
      <c r="QT1" s="13"/>
      <c r="QU1" s="12"/>
      <c r="QV1" s="13" t="str">
        <f>IF(QV10=QW11, "Complete Set", "")</f>
        <v/>
      </c>
      <c r="QW1" s="13"/>
      <c r="QX1" s="13"/>
      <c r="QY1" s="13"/>
      <c r="QZ1" s="13"/>
      <c r="RA1" s="13"/>
      <c r="RB1" s="13"/>
      <c r="RC1" s="13"/>
      <c r="RD1" s="12"/>
      <c r="RE1" s="13" t="str">
        <f>IF(RE10=RF11, "Complete Set", "")</f>
        <v/>
      </c>
      <c r="RF1" s="13"/>
      <c r="RG1" s="13"/>
      <c r="RH1" s="13"/>
      <c r="RI1" s="13"/>
      <c r="RJ1" s="13"/>
      <c r="RK1" s="13"/>
      <c r="RL1" s="13"/>
      <c r="RM1" s="12"/>
      <c r="RN1" s="13" t="str">
        <f>IF(RN10=RO11, "Complete Set", "")</f>
        <v/>
      </c>
      <c r="RO1" s="13"/>
      <c r="RP1" s="13"/>
      <c r="RQ1" s="13"/>
      <c r="RR1" s="13"/>
      <c r="RS1" s="13"/>
      <c r="RT1" s="13"/>
      <c r="RU1" s="13"/>
      <c r="RV1" s="12"/>
      <c r="RW1" s="13" t="str">
        <f>IF(RW10=RX11, "Complete Set", "")</f>
        <v/>
      </c>
      <c r="RX1" s="13"/>
      <c r="RY1" s="13"/>
      <c r="RZ1" s="13"/>
      <c r="SA1" s="13"/>
      <c r="SB1" s="13"/>
      <c r="SC1" s="13"/>
      <c r="SD1" s="13"/>
      <c r="SE1" s="12"/>
      <c r="SF1" s="13" t="str">
        <f>IF(SF10=SG11, "Complete Set", "")</f>
        <v/>
      </c>
      <c r="SG1" s="13"/>
      <c r="SH1" s="13"/>
      <c r="SI1" s="13"/>
      <c r="SJ1" s="13"/>
      <c r="SK1" s="13"/>
      <c r="SL1" s="13"/>
      <c r="SM1" s="13"/>
      <c r="SN1" s="12"/>
      <c r="SO1" s="13" t="str">
        <f>IF(SO10=SP11, "Complete Set", "")</f>
        <v/>
      </c>
      <c r="SP1" s="13"/>
      <c r="SQ1" s="13"/>
      <c r="SR1" s="13"/>
      <c r="SS1" s="13"/>
      <c r="ST1" s="13"/>
      <c r="SU1" s="13"/>
      <c r="SV1" s="13"/>
      <c r="SW1" s="8" t="s">
        <v>7</v>
      </c>
      <c r="SX1" s="9" t="str">
        <f>IF(SX10=SY11, "Complete Set", "")</f>
        <v/>
      </c>
      <c r="SY1" s="10"/>
      <c r="SZ1" s="10"/>
      <c r="TA1" s="10"/>
      <c r="TB1" s="10"/>
      <c r="TC1" s="10"/>
      <c r="TD1" s="10"/>
      <c r="TE1" s="11"/>
      <c r="TF1" s="12"/>
      <c r="TG1" s="13" t="str">
        <f>IF(TG10=TH11, "Complete Set", "")</f>
        <v/>
      </c>
      <c r="TH1" s="13"/>
      <c r="TI1" s="13"/>
      <c r="TJ1" s="13"/>
      <c r="TK1" s="13"/>
      <c r="TL1" s="13"/>
      <c r="TM1" s="13"/>
      <c r="TN1" s="13"/>
      <c r="TO1" s="12"/>
      <c r="TP1" s="9" t="str">
        <f>IF(TP10=TQ11, "Complete Set", "")</f>
        <v/>
      </c>
      <c r="TQ1" s="10"/>
      <c r="TR1" s="10"/>
      <c r="TS1" s="10"/>
      <c r="TT1" s="10"/>
      <c r="TU1" s="10"/>
      <c r="TV1" s="10"/>
      <c r="TW1" s="11"/>
      <c r="TX1" s="15"/>
      <c r="TY1" s="13" t="str">
        <f>IF(TY10=TZ11, "Complete Set", "")</f>
        <v/>
      </c>
      <c r="TZ1" s="13"/>
      <c r="UA1" s="13"/>
      <c r="UB1" s="13"/>
      <c r="UC1" s="13"/>
      <c r="UD1" s="13"/>
      <c r="UE1" s="13"/>
      <c r="UF1" s="13"/>
      <c r="UG1" s="12"/>
      <c r="UH1" s="13" t="str">
        <f>IF(UH10=UI11, "Complete Set", "")</f>
        <v/>
      </c>
      <c r="UI1" s="13"/>
      <c r="UJ1" s="13"/>
      <c r="UK1" s="13"/>
      <c r="UL1" s="13"/>
      <c r="UM1" s="13"/>
      <c r="UN1" s="13"/>
      <c r="UO1" s="13"/>
      <c r="UP1" s="12"/>
      <c r="UQ1" s="13" t="str">
        <f>IF(UQ10=UR11, "Complete Set", "")</f>
        <v/>
      </c>
      <c r="UR1" s="13"/>
      <c r="US1" s="13"/>
      <c r="UT1" s="13"/>
      <c r="UU1" s="13"/>
      <c r="UV1" s="13"/>
      <c r="UW1" s="13"/>
      <c r="UX1" s="13"/>
      <c r="UY1" s="12"/>
      <c r="UZ1" s="13" t="str">
        <f>IF(UZ10=VA11, "Complete Set", "")</f>
        <v/>
      </c>
      <c r="VA1" s="13"/>
      <c r="VB1" s="13"/>
      <c r="VC1" s="13"/>
      <c r="VD1" s="13"/>
      <c r="VE1" s="13"/>
      <c r="VF1" s="13"/>
      <c r="VG1" s="13"/>
      <c r="VH1" s="12"/>
      <c r="VI1" s="13" t="str">
        <f>IF(VI10=VJ11, "Complete Set", "")</f>
        <v/>
      </c>
      <c r="VJ1" s="13"/>
      <c r="VK1" s="13"/>
      <c r="VL1" s="13"/>
      <c r="VM1" s="13"/>
      <c r="VN1" s="13"/>
      <c r="VO1" s="13"/>
      <c r="VP1" s="13"/>
      <c r="VQ1" s="12"/>
      <c r="VR1" s="13" t="str">
        <f>IF(VR10=VS11, "Complete Set", "")</f>
        <v/>
      </c>
      <c r="VS1" s="13"/>
      <c r="VT1" s="13"/>
      <c r="VU1" s="13"/>
      <c r="VV1" s="13"/>
      <c r="VW1" s="13"/>
      <c r="VX1" s="13"/>
      <c r="VY1" s="13"/>
      <c r="VZ1" s="12"/>
      <c r="WA1" s="13" t="str">
        <f>IF(WA10=WB11, "Complete Set", "")</f>
        <v/>
      </c>
      <c r="WB1" s="13"/>
      <c r="WC1" s="13"/>
      <c r="WD1" s="13"/>
      <c r="WE1" s="13"/>
      <c r="WF1" s="13"/>
      <c r="WG1" s="13"/>
      <c r="WH1" s="13"/>
      <c r="WI1" s="12"/>
      <c r="WJ1" s="13" t="str">
        <f>IF(WJ10=WK11, "Complete Set", "")</f>
        <v/>
      </c>
      <c r="WK1" s="13"/>
      <c r="WL1" s="13"/>
      <c r="WM1" s="13"/>
      <c r="WN1" s="13"/>
      <c r="WO1" s="13"/>
      <c r="WP1" s="13"/>
      <c r="WQ1" s="13"/>
      <c r="WR1" s="12"/>
      <c r="WS1" s="13" t="str">
        <f>IF(WS10=WT11, "Complete Set", "")</f>
        <v/>
      </c>
      <c r="WT1" s="13"/>
      <c r="WU1" s="13"/>
      <c r="WV1" s="13"/>
      <c r="WW1" s="13"/>
      <c r="WX1" s="13"/>
      <c r="WY1" s="13"/>
      <c r="WZ1" s="13"/>
      <c r="XA1" s="12"/>
      <c r="XB1" s="13" t="str">
        <f>IF(XB10=XC11, "Complete Set", "")</f>
        <v/>
      </c>
      <c r="XC1" s="13"/>
      <c r="XD1" s="13"/>
      <c r="XE1" s="13"/>
      <c r="XF1" s="13"/>
      <c r="XG1" s="13"/>
      <c r="XH1" s="13"/>
      <c r="XI1" s="13"/>
      <c r="XJ1" s="8" t="s">
        <v>8</v>
      </c>
      <c r="XK1" s="9" t="str">
        <f>IF(XK10=XL11, "Complete Set", "")</f>
        <v/>
      </c>
      <c r="XL1" s="10"/>
      <c r="XM1" s="10"/>
      <c r="XN1" s="10"/>
      <c r="XO1" s="10"/>
      <c r="XP1" s="10"/>
      <c r="XQ1" s="10"/>
      <c r="XR1" s="11"/>
      <c r="XS1" s="12"/>
      <c r="XT1" s="13" t="str">
        <f>IF(XT10=XU11, "Complete Set", "")</f>
        <v/>
      </c>
      <c r="XU1" s="13"/>
      <c r="XV1" s="13"/>
      <c r="XW1" s="13"/>
      <c r="XX1" s="13"/>
      <c r="XY1" s="13"/>
      <c r="XZ1" s="13"/>
      <c r="YA1" s="13"/>
      <c r="YB1" s="12"/>
      <c r="YC1" s="13" t="str">
        <f>IF(YC10=YD11, "Complete Set", "")</f>
        <v/>
      </c>
      <c r="YD1" s="13"/>
      <c r="YE1" s="13"/>
      <c r="YF1" s="13"/>
      <c r="YG1" s="13"/>
      <c r="YH1" s="13"/>
      <c r="YI1" s="13"/>
      <c r="YJ1" s="13"/>
      <c r="YK1" s="12"/>
      <c r="YL1" s="13" t="str">
        <f>IF(YL10=YM11, "Complete Set", "")</f>
        <v/>
      </c>
      <c r="YM1" s="13"/>
      <c r="YN1" s="13"/>
      <c r="YO1" s="13"/>
      <c r="YP1" s="13"/>
      <c r="YQ1" s="13"/>
      <c r="YR1" s="13"/>
      <c r="YS1" s="13"/>
      <c r="YT1" s="12"/>
      <c r="YU1" s="13" t="str">
        <f>IF(YU10=YV11, "Complete Set", "")</f>
        <v/>
      </c>
      <c r="YV1" s="13"/>
      <c r="YW1" s="13"/>
      <c r="YX1" s="13"/>
      <c r="YY1" s="13"/>
      <c r="YZ1" s="13"/>
      <c r="ZA1" s="13"/>
      <c r="ZB1" s="13"/>
      <c r="ZC1" s="12"/>
      <c r="ZD1" s="13" t="str">
        <f>IF(ZD10=ZE11, "Complete Set", "")</f>
        <v/>
      </c>
      <c r="ZE1" s="13"/>
      <c r="ZF1" s="13"/>
      <c r="ZG1" s="13"/>
      <c r="ZH1" s="13"/>
      <c r="ZI1" s="13"/>
      <c r="ZJ1" s="13"/>
      <c r="ZK1" s="13"/>
      <c r="ZL1" s="12"/>
      <c r="ZM1" s="13" t="str">
        <f>IF(ZM10=ZN11, "Complete Set", "")</f>
        <v/>
      </c>
      <c r="ZN1" s="13"/>
      <c r="ZO1" s="13"/>
      <c r="ZP1" s="13"/>
      <c r="ZQ1" s="13"/>
      <c r="ZR1" s="13"/>
      <c r="ZS1" s="13"/>
      <c r="ZT1" s="13"/>
      <c r="ZU1" s="12"/>
      <c r="ZV1" s="13" t="str">
        <f>IF(ZV10=ZW11, "Complete Set", "")</f>
        <v/>
      </c>
      <c r="ZW1" s="13"/>
      <c r="ZX1" s="13"/>
      <c r="ZY1" s="13"/>
      <c r="ZZ1" s="13"/>
      <c r="AAA1" s="13"/>
      <c r="AAB1" s="13"/>
      <c r="AAC1" s="13"/>
      <c r="AAD1" s="12"/>
      <c r="AAE1" s="13" t="str">
        <f>IF(AAE10=AAF11, "Complete Set", "")</f>
        <v/>
      </c>
      <c r="AAF1" s="13"/>
      <c r="AAG1" s="13"/>
      <c r="AAH1" s="13"/>
      <c r="AAI1" s="13"/>
      <c r="AAJ1" s="13"/>
      <c r="AAK1" s="13"/>
      <c r="AAL1" s="13"/>
      <c r="AAM1" s="12"/>
      <c r="AAN1" s="13" t="str">
        <f>IF(AAN10=AAO11, "Complete Set", "")</f>
        <v/>
      </c>
      <c r="AAO1" s="13"/>
      <c r="AAP1" s="13"/>
      <c r="AAQ1" s="13"/>
      <c r="AAR1" s="13"/>
      <c r="AAS1" s="13"/>
      <c r="AAT1" s="13"/>
      <c r="AAU1" s="13"/>
      <c r="AAV1" s="12"/>
      <c r="AAW1" s="13" t="str">
        <f>IF(AAW10=AAX11, "Complete Set", "")</f>
        <v/>
      </c>
      <c r="AAX1" s="13"/>
      <c r="AAY1" s="13"/>
      <c r="AAZ1" s="13"/>
      <c r="ABA1" s="13"/>
      <c r="ABB1" s="13"/>
      <c r="ABC1" s="13"/>
      <c r="ABD1" s="13"/>
      <c r="ABE1" s="12"/>
      <c r="ABF1" s="13" t="str">
        <f>IF(ABF10=ABG11, "Complete Set", "")</f>
        <v/>
      </c>
      <c r="ABG1" s="13"/>
      <c r="ABH1" s="13"/>
      <c r="ABI1" s="13"/>
      <c r="ABJ1" s="13"/>
      <c r="ABK1" s="13"/>
      <c r="ABL1" s="13"/>
      <c r="ABM1" s="13"/>
      <c r="ABN1" s="12"/>
      <c r="ABO1" s="13" t="str">
        <f>IF(ABO10=ABP11, "Complete Set", "")</f>
        <v/>
      </c>
      <c r="ABP1" s="13"/>
      <c r="ABQ1" s="13"/>
      <c r="ABR1" s="13"/>
      <c r="ABS1" s="13"/>
      <c r="ABT1" s="13"/>
      <c r="ABU1" s="13"/>
      <c r="ABV1" s="13"/>
      <c r="ABW1" s="12"/>
      <c r="ABX1" s="13" t="str">
        <f>IF(ABX10=ABY11, "Complete Set", "")</f>
        <v/>
      </c>
      <c r="ABY1" s="13"/>
      <c r="ABZ1" s="13"/>
      <c r="ACA1" s="13"/>
      <c r="ACB1" s="13"/>
      <c r="ACC1" s="13"/>
      <c r="ACD1" s="13"/>
      <c r="ACE1" s="13"/>
      <c r="ACF1" s="12"/>
      <c r="ACG1" s="13" t="str">
        <f>IF(ACG10=ACH11, "Complete Set", "")</f>
        <v/>
      </c>
      <c r="ACH1" s="13"/>
      <c r="ACI1" s="13"/>
      <c r="ACJ1" s="13"/>
      <c r="ACK1" s="13"/>
      <c r="ACL1" s="13"/>
      <c r="ACM1" s="13"/>
      <c r="ACN1" s="13"/>
      <c r="ACO1" s="12"/>
      <c r="ACP1" s="13" t="str">
        <f>IF(ACP10=ACQ11, "Complete Set", "")</f>
        <v/>
      </c>
      <c r="ACQ1" s="13"/>
      <c r="ACR1" s="13"/>
      <c r="ACS1" s="13"/>
      <c r="ACT1" s="13"/>
      <c r="ACU1" s="13"/>
      <c r="ACV1" s="13"/>
      <c r="ACW1" s="13"/>
      <c r="ACX1" s="12"/>
      <c r="ACY1" s="13" t="str">
        <f>IF(ACY10=ACZ11, "Complete Set", "")</f>
        <v/>
      </c>
      <c r="ACZ1" s="13"/>
      <c r="ADA1" s="13"/>
      <c r="ADB1" s="13"/>
      <c r="ADC1" s="13"/>
      <c r="ADD1" s="13"/>
      <c r="ADE1" s="13"/>
      <c r="ADF1" s="13"/>
      <c r="ADG1" s="12"/>
      <c r="ADH1" s="13" t="str">
        <f>IF(ADH10=ADI11, "Complete Set", "")</f>
        <v/>
      </c>
      <c r="ADI1" s="13"/>
      <c r="ADJ1" s="13"/>
      <c r="ADK1" s="13"/>
      <c r="ADL1" s="13"/>
      <c r="ADM1" s="13"/>
      <c r="ADN1" s="13"/>
      <c r="ADO1" s="13"/>
      <c r="ADP1" s="12"/>
      <c r="ADQ1" s="13" t="str">
        <f>IF(ADQ10=ADR11, "Complete Set", "")</f>
        <v/>
      </c>
      <c r="ADR1" s="13"/>
      <c r="ADS1" s="13"/>
      <c r="ADT1" s="13"/>
      <c r="ADU1" s="13"/>
      <c r="ADV1" s="13"/>
      <c r="ADW1" s="13"/>
      <c r="ADX1" s="13"/>
      <c r="ADY1" s="12"/>
      <c r="ADZ1" s="13" t="str">
        <f>IF(ADZ10=AEA11, "Complete Set", "")</f>
        <v/>
      </c>
      <c r="AEA1" s="13"/>
      <c r="AEB1" s="13"/>
      <c r="AEC1" s="13"/>
      <c r="AED1" s="13"/>
      <c r="AEE1" s="13"/>
      <c r="AEF1" s="13"/>
      <c r="AEG1" s="13"/>
      <c r="AEH1" s="12"/>
      <c r="AEI1" s="13" t="str">
        <f>IF(AEI10=AEJ11, "Complete Set", "")</f>
        <v/>
      </c>
      <c r="AEJ1" s="13"/>
      <c r="AEK1" s="13"/>
      <c r="AEL1" s="13"/>
      <c r="AEM1" s="13"/>
      <c r="AEN1" s="13"/>
      <c r="AEO1" s="13"/>
      <c r="AEP1" s="13"/>
      <c r="AEQ1" s="8" t="s">
        <v>9</v>
      </c>
      <c r="AER1" s="13" t="str">
        <f>IF(AER10=AES11, "Complete Set", "")</f>
        <v/>
      </c>
      <c r="AES1" s="13"/>
      <c r="AET1" s="13"/>
      <c r="AEU1" s="13"/>
      <c r="AEV1" s="13"/>
      <c r="AEW1" s="13"/>
      <c r="AEX1" s="13"/>
      <c r="AEY1" s="13"/>
      <c r="AEZ1" s="12"/>
      <c r="AFA1" s="13" t="str">
        <f>IF(AFA10=AFB11, "Complete Set", "")</f>
        <v/>
      </c>
      <c r="AFB1" s="13"/>
      <c r="AFC1" s="13"/>
      <c r="AFD1" s="13"/>
      <c r="AFE1" s="13"/>
      <c r="AFF1" s="13"/>
      <c r="AFG1" s="13"/>
      <c r="AFH1" s="13"/>
      <c r="AFI1" s="12"/>
      <c r="AFJ1" s="13" t="str">
        <f>IF(AFJ10=AFK11, "Complete Set", "")</f>
        <v/>
      </c>
      <c r="AFK1" s="13"/>
      <c r="AFL1" s="13"/>
      <c r="AFM1" s="13"/>
      <c r="AFN1" s="13"/>
      <c r="AFO1" s="13"/>
      <c r="AFP1" s="13"/>
      <c r="AFQ1" s="13"/>
      <c r="AFR1" s="12"/>
      <c r="AFS1" s="13" t="str">
        <f>IF(AFS10=AFT11, "Complete Set", "")</f>
        <v/>
      </c>
      <c r="AFT1" s="13"/>
      <c r="AFU1" s="13"/>
      <c r="AFV1" s="13"/>
      <c r="AFW1" s="13"/>
      <c r="AFX1" s="13"/>
      <c r="AFY1" s="13"/>
      <c r="AFZ1" s="13"/>
      <c r="AGA1" s="12"/>
      <c r="AGB1" s="13" t="str">
        <f>IF(AGB10=AGC11, "Complete Set", "")</f>
        <v/>
      </c>
      <c r="AGC1" s="13"/>
      <c r="AGD1" s="13"/>
      <c r="AGE1" s="13"/>
      <c r="AGF1" s="13"/>
      <c r="AGG1" s="13"/>
      <c r="AGH1" s="13"/>
      <c r="AGI1" s="13"/>
      <c r="AGJ1" s="12"/>
      <c r="AGK1" s="13" t="str">
        <f>IF(AGK10=AGL11, "Complete Set", "")</f>
        <v/>
      </c>
      <c r="AGL1" s="13"/>
      <c r="AGM1" s="13"/>
      <c r="AGN1" s="13"/>
      <c r="AGO1" s="13"/>
      <c r="AGP1" s="13"/>
      <c r="AGQ1" s="13"/>
      <c r="AGR1" s="13"/>
      <c r="AGS1" s="12"/>
      <c r="AGT1" s="13" t="str">
        <f>IF(AGT10=AGU11, "Complete Set", "")</f>
        <v/>
      </c>
      <c r="AGU1" s="13"/>
      <c r="AGV1" s="13"/>
      <c r="AGW1" s="13"/>
      <c r="AGX1" s="13"/>
      <c r="AGY1" s="13"/>
      <c r="AGZ1" s="13"/>
      <c r="AHA1" s="13"/>
      <c r="AHB1" s="8" t="s">
        <v>10</v>
      </c>
      <c r="AHC1" s="13" t="str">
        <f>IF(AHC10=AHD11, "Complete Set", "")</f>
        <v/>
      </c>
      <c r="AHD1" s="13"/>
      <c r="AHE1" s="13"/>
      <c r="AHF1" s="13"/>
      <c r="AHG1" s="13"/>
      <c r="AHH1" s="13"/>
      <c r="AHI1" s="13"/>
      <c r="AHJ1" s="13"/>
      <c r="AHK1" s="12"/>
      <c r="AHL1" s="13" t="str">
        <f>IF(AHL10=AHM11, "Complete Set", "")</f>
        <v/>
      </c>
      <c r="AHM1" s="13"/>
      <c r="AHN1" s="13"/>
      <c r="AHO1" s="13"/>
      <c r="AHP1" s="13"/>
      <c r="AHQ1" s="13"/>
      <c r="AHR1" s="13"/>
      <c r="AHS1" s="13"/>
      <c r="AHT1" s="12"/>
      <c r="AHU1" s="13" t="str">
        <f>IF(AHU10=AHV11, "Complete Set", "")</f>
        <v/>
      </c>
      <c r="AHV1" s="13"/>
      <c r="AHW1" s="13"/>
      <c r="AHX1" s="13"/>
      <c r="AHY1" s="13"/>
      <c r="AHZ1" s="13"/>
      <c r="AIA1" s="13"/>
      <c r="AIB1" s="13"/>
      <c r="AIC1" s="12"/>
      <c r="AID1" s="13" t="str">
        <f>IF(AID10=AIE11, "Complete Set", "")</f>
        <v/>
      </c>
      <c r="AIE1" s="13"/>
      <c r="AIF1" s="13"/>
      <c r="AIG1" s="13"/>
      <c r="AIH1" s="13"/>
      <c r="AII1" s="13"/>
      <c r="AIJ1" s="13"/>
      <c r="AIK1" s="13"/>
      <c r="AIL1" s="16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</row>
    <row r="2" spans="1:1086" s="18" customFormat="1" ht="35" customHeight="1">
      <c r="A2" s="1"/>
      <c r="B2" s="2"/>
      <c r="C2" s="19">
        <f>C1-B11-BZ11-CI11-CR11-DA11-DJ11-DS11-EB11-EK11-FC11-FL11-FU11-GD11-GM11-GV11-ET11-HE11-HN11-HW11-IF11-IX11-JG11-JP11-JY11-KH11-IO11-KQ11-KZ11-LI11-LR11-MJ11-MS11-NB11-NK11-NT11-OC11-OL11-OU11-PD11-PM11-PV11-QE11-QN11-QW11-RF11-RO11-RX11-SG11-SP11-SY11-TH11-TQ11-TZ11-UI11-UR11-VA11-VJ11-VS11-WB11-WK11-WT11-XC11-XL11-AAO11-AAX11-MA11-O11-X11-AG11-AP11-AY11-BH11-BQ11-ABG11-YD11-ABY11-ZE11-ZN11-ZW11-AAF11-ACZ11-ACH11-ACQ11-XU11-YM11-YV11-ABP11</f>
        <v>1157</v>
      </c>
      <c r="D2" s="19"/>
      <c r="E2" s="19"/>
      <c r="F2" s="19"/>
      <c r="G2" s="20">
        <f>G1-B11</f>
        <v>0</v>
      </c>
      <c r="H2" s="20"/>
      <c r="I2" s="20"/>
      <c r="J2" s="21">
        <f>C2-G2</f>
        <v>1157</v>
      </c>
      <c r="K2" s="21"/>
      <c r="L2" s="21"/>
      <c r="M2" s="22"/>
      <c r="N2" s="23"/>
      <c r="O2" s="13"/>
      <c r="P2" s="13"/>
      <c r="Q2" s="13"/>
      <c r="R2" s="13"/>
      <c r="S2" s="13"/>
      <c r="T2" s="13"/>
      <c r="U2" s="24"/>
      <c r="V2" s="25"/>
      <c r="W2" s="13"/>
      <c r="X2" s="13"/>
      <c r="Y2" s="13"/>
      <c r="Z2" s="13"/>
      <c r="AA2" s="13"/>
      <c r="AB2" s="13"/>
      <c r="AC2" s="13"/>
      <c r="AD2" s="13"/>
      <c r="AE2" s="22"/>
      <c r="AF2" s="23"/>
      <c r="AG2" s="13"/>
      <c r="AH2" s="13"/>
      <c r="AI2" s="13"/>
      <c r="AJ2" s="13"/>
      <c r="AK2" s="13"/>
      <c r="AL2" s="13"/>
      <c r="AM2" s="24"/>
      <c r="AN2" s="25"/>
      <c r="AO2" s="13"/>
      <c r="AP2" s="13"/>
      <c r="AQ2" s="13"/>
      <c r="AR2" s="13"/>
      <c r="AS2" s="13"/>
      <c r="AT2" s="13"/>
      <c r="AU2" s="13"/>
      <c r="AV2" s="13"/>
      <c r="AW2" s="25"/>
      <c r="AX2" s="13"/>
      <c r="AY2" s="13"/>
      <c r="AZ2" s="13"/>
      <c r="BA2" s="13"/>
      <c r="BB2" s="13"/>
      <c r="BC2" s="13"/>
      <c r="BD2" s="13"/>
      <c r="BE2" s="13"/>
      <c r="BF2" s="25"/>
      <c r="BG2" s="13"/>
      <c r="BH2" s="13"/>
      <c r="BI2" s="13"/>
      <c r="BJ2" s="13"/>
      <c r="BK2" s="13"/>
      <c r="BL2" s="13"/>
      <c r="BM2" s="13"/>
      <c r="BN2" s="13"/>
      <c r="BO2" s="25"/>
      <c r="BP2" s="13"/>
      <c r="BQ2" s="13"/>
      <c r="BR2" s="13"/>
      <c r="BS2" s="13"/>
      <c r="BT2" s="13"/>
      <c r="BU2" s="13"/>
      <c r="BV2" s="13"/>
      <c r="BW2" s="13"/>
      <c r="BX2" s="22"/>
      <c r="BY2" s="23"/>
      <c r="BZ2" s="13"/>
      <c r="CA2" s="13"/>
      <c r="CB2" s="13"/>
      <c r="CC2" s="13"/>
      <c r="CD2" s="13"/>
      <c r="CE2" s="13"/>
      <c r="CF2" s="24"/>
      <c r="CG2" s="26"/>
      <c r="CH2" s="23"/>
      <c r="CI2" s="13"/>
      <c r="CJ2" s="13"/>
      <c r="CK2" s="13"/>
      <c r="CL2" s="13"/>
      <c r="CM2" s="13"/>
      <c r="CN2" s="13"/>
      <c r="CO2" s="24"/>
      <c r="CP2" s="27"/>
      <c r="CQ2" s="13"/>
      <c r="CR2" s="13"/>
      <c r="CS2" s="13"/>
      <c r="CT2" s="13"/>
      <c r="CU2" s="13"/>
      <c r="CV2" s="13"/>
      <c r="CW2" s="13"/>
      <c r="CX2" s="13"/>
      <c r="CY2" s="25"/>
      <c r="CZ2" s="13"/>
      <c r="DA2" s="13"/>
      <c r="DB2" s="13"/>
      <c r="DC2" s="13"/>
      <c r="DD2" s="13"/>
      <c r="DE2" s="13"/>
      <c r="DF2" s="13"/>
      <c r="DG2" s="13"/>
      <c r="DH2" s="25"/>
      <c r="DI2" s="13"/>
      <c r="DJ2" s="13"/>
      <c r="DK2" s="13"/>
      <c r="DL2" s="13"/>
      <c r="DM2" s="13"/>
      <c r="DN2" s="13"/>
      <c r="DO2" s="13"/>
      <c r="DP2" s="13"/>
      <c r="DQ2" s="25"/>
      <c r="DR2" s="13"/>
      <c r="DS2" s="13"/>
      <c r="DT2" s="13"/>
      <c r="DU2" s="13"/>
      <c r="DV2" s="13"/>
      <c r="DW2" s="13"/>
      <c r="DX2" s="13"/>
      <c r="DY2" s="13"/>
      <c r="DZ2" s="25"/>
      <c r="EA2" s="13"/>
      <c r="EB2" s="13"/>
      <c r="EC2" s="13"/>
      <c r="ED2" s="13"/>
      <c r="EE2" s="13"/>
      <c r="EF2" s="13"/>
      <c r="EG2" s="13"/>
      <c r="EH2" s="13"/>
      <c r="EI2" s="22"/>
      <c r="EJ2" s="23"/>
      <c r="EK2" s="13"/>
      <c r="EL2" s="13"/>
      <c r="EM2" s="13"/>
      <c r="EN2" s="13"/>
      <c r="EO2" s="13"/>
      <c r="EP2" s="13"/>
      <c r="EQ2" s="24"/>
      <c r="ER2" s="25"/>
      <c r="ES2" s="13"/>
      <c r="ET2" s="13"/>
      <c r="EU2" s="13"/>
      <c r="EV2" s="13"/>
      <c r="EW2" s="13"/>
      <c r="EX2" s="13"/>
      <c r="EY2" s="13"/>
      <c r="EZ2" s="13"/>
      <c r="FA2" s="25"/>
      <c r="FB2" s="13"/>
      <c r="FC2" s="13"/>
      <c r="FD2" s="13"/>
      <c r="FE2" s="13"/>
      <c r="FF2" s="13"/>
      <c r="FG2" s="13"/>
      <c r="FH2" s="13"/>
      <c r="FI2" s="13"/>
      <c r="FJ2" s="25"/>
      <c r="FK2" s="13"/>
      <c r="FL2" s="13"/>
      <c r="FM2" s="13"/>
      <c r="FN2" s="13"/>
      <c r="FO2" s="13"/>
      <c r="FP2" s="13"/>
      <c r="FQ2" s="13"/>
      <c r="FR2" s="13"/>
      <c r="FS2" s="25"/>
      <c r="FT2" s="13"/>
      <c r="FU2" s="13"/>
      <c r="FV2" s="13"/>
      <c r="FW2" s="13"/>
      <c r="FX2" s="13"/>
      <c r="FY2" s="13"/>
      <c r="FZ2" s="13"/>
      <c r="GA2" s="13"/>
      <c r="GB2" s="25"/>
      <c r="GC2" s="13"/>
      <c r="GD2" s="13"/>
      <c r="GE2" s="13"/>
      <c r="GF2" s="13"/>
      <c r="GG2" s="13"/>
      <c r="GH2" s="13"/>
      <c r="GI2" s="13"/>
      <c r="GJ2" s="13"/>
      <c r="GK2" s="25"/>
      <c r="GL2" s="13"/>
      <c r="GM2" s="13"/>
      <c r="GN2" s="13"/>
      <c r="GO2" s="13"/>
      <c r="GP2" s="13"/>
      <c r="GQ2" s="13"/>
      <c r="GR2" s="13"/>
      <c r="GS2" s="13"/>
      <c r="GT2" s="25"/>
      <c r="GU2" s="13"/>
      <c r="GV2" s="13"/>
      <c r="GW2" s="13"/>
      <c r="GX2" s="13"/>
      <c r="GY2" s="13"/>
      <c r="GZ2" s="13"/>
      <c r="HA2" s="13"/>
      <c r="HB2" s="13"/>
      <c r="HC2" s="25"/>
      <c r="HD2" s="13"/>
      <c r="HE2" s="13"/>
      <c r="HF2" s="13"/>
      <c r="HG2" s="13"/>
      <c r="HH2" s="13"/>
      <c r="HI2" s="13"/>
      <c r="HJ2" s="13"/>
      <c r="HK2" s="13"/>
      <c r="HL2" s="25"/>
      <c r="HM2" s="13"/>
      <c r="HN2" s="13"/>
      <c r="HO2" s="13"/>
      <c r="HP2" s="13"/>
      <c r="HQ2" s="13"/>
      <c r="HR2" s="13"/>
      <c r="HS2" s="13"/>
      <c r="HT2" s="13"/>
      <c r="HU2" s="25"/>
      <c r="HV2" s="13"/>
      <c r="HW2" s="13"/>
      <c r="HX2" s="13"/>
      <c r="HY2" s="13"/>
      <c r="HZ2" s="13"/>
      <c r="IA2" s="13"/>
      <c r="IB2" s="13"/>
      <c r="IC2" s="13"/>
      <c r="ID2" s="22"/>
      <c r="IE2" s="23"/>
      <c r="IF2" s="13"/>
      <c r="IG2" s="13"/>
      <c r="IH2" s="13"/>
      <c r="II2" s="13"/>
      <c r="IJ2" s="13"/>
      <c r="IK2" s="13"/>
      <c r="IL2" s="24"/>
      <c r="IM2" s="25"/>
      <c r="IN2" s="13"/>
      <c r="IO2" s="13"/>
      <c r="IP2" s="13"/>
      <c r="IQ2" s="13"/>
      <c r="IR2" s="13"/>
      <c r="IS2" s="13"/>
      <c r="IT2" s="13"/>
      <c r="IU2" s="13"/>
      <c r="IV2" s="25"/>
      <c r="IW2" s="13"/>
      <c r="IX2" s="13"/>
      <c r="IY2" s="13"/>
      <c r="IZ2" s="13"/>
      <c r="JA2" s="13"/>
      <c r="JB2" s="13"/>
      <c r="JC2" s="13"/>
      <c r="JD2" s="13"/>
      <c r="JE2" s="25"/>
      <c r="JF2" s="13"/>
      <c r="JG2" s="13"/>
      <c r="JH2" s="13"/>
      <c r="JI2" s="13"/>
      <c r="JJ2" s="13"/>
      <c r="JK2" s="13"/>
      <c r="JL2" s="13"/>
      <c r="JM2" s="13"/>
      <c r="JN2" s="25"/>
      <c r="JO2" s="13"/>
      <c r="JP2" s="13"/>
      <c r="JQ2" s="13"/>
      <c r="JR2" s="13"/>
      <c r="JS2" s="13"/>
      <c r="JT2" s="13"/>
      <c r="JU2" s="13"/>
      <c r="JV2" s="13"/>
      <c r="JW2" s="25"/>
      <c r="JX2" s="13"/>
      <c r="JY2" s="13"/>
      <c r="JZ2" s="13"/>
      <c r="KA2" s="13"/>
      <c r="KB2" s="13"/>
      <c r="KC2" s="13"/>
      <c r="KD2" s="13"/>
      <c r="KE2" s="13"/>
      <c r="KF2" s="25"/>
      <c r="KG2" s="13"/>
      <c r="KH2" s="13"/>
      <c r="KI2" s="13"/>
      <c r="KJ2" s="13"/>
      <c r="KK2" s="13"/>
      <c r="KL2" s="13"/>
      <c r="KM2" s="13"/>
      <c r="KN2" s="13"/>
      <c r="KO2" s="25"/>
      <c r="KP2" s="13"/>
      <c r="KQ2" s="13"/>
      <c r="KR2" s="13"/>
      <c r="KS2" s="13"/>
      <c r="KT2" s="13"/>
      <c r="KU2" s="13"/>
      <c r="KV2" s="13"/>
      <c r="KW2" s="13"/>
      <c r="KX2" s="25"/>
      <c r="KY2" s="13"/>
      <c r="KZ2" s="13"/>
      <c r="LA2" s="13"/>
      <c r="LB2" s="13"/>
      <c r="LC2" s="13"/>
      <c r="LD2" s="13"/>
      <c r="LE2" s="13"/>
      <c r="LF2" s="13"/>
      <c r="LG2" s="25"/>
      <c r="LH2" s="13"/>
      <c r="LI2" s="13"/>
      <c r="LJ2" s="13"/>
      <c r="LK2" s="13"/>
      <c r="LL2" s="13"/>
      <c r="LM2" s="13"/>
      <c r="LN2" s="13"/>
      <c r="LO2" s="13"/>
      <c r="LP2" s="25"/>
      <c r="LQ2" s="13"/>
      <c r="LR2" s="13"/>
      <c r="LS2" s="13"/>
      <c r="LT2" s="13"/>
      <c r="LU2" s="13"/>
      <c r="LV2" s="13"/>
      <c r="LW2" s="13"/>
      <c r="LX2" s="13"/>
      <c r="LY2" s="25"/>
      <c r="LZ2" s="13"/>
      <c r="MA2" s="13"/>
      <c r="MB2" s="13"/>
      <c r="MC2" s="13"/>
      <c r="MD2" s="13"/>
      <c r="ME2" s="13"/>
      <c r="MF2" s="13"/>
      <c r="MG2" s="13"/>
      <c r="MH2" s="25"/>
      <c r="MI2" s="13"/>
      <c r="MJ2" s="13"/>
      <c r="MK2" s="13"/>
      <c r="ML2" s="13"/>
      <c r="MM2" s="13"/>
      <c r="MN2" s="13"/>
      <c r="MO2" s="13"/>
      <c r="MP2" s="13"/>
      <c r="MQ2" s="25"/>
      <c r="MR2" s="13"/>
      <c r="MS2" s="13"/>
      <c r="MT2" s="13"/>
      <c r="MU2" s="13"/>
      <c r="MV2" s="13"/>
      <c r="MW2" s="13"/>
      <c r="MX2" s="13"/>
      <c r="MY2" s="13"/>
      <c r="MZ2" s="25"/>
      <c r="NA2" s="13"/>
      <c r="NB2" s="13"/>
      <c r="NC2" s="13"/>
      <c r="ND2" s="13"/>
      <c r="NE2" s="13"/>
      <c r="NF2" s="13"/>
      <c r="NG2" s="13"/>
      <c r="NH2" s="13"/>
      <c r="NI2" s="25"/>
      <c r="NJ2" s="13"/>
      <c r="NK2" s="13"/>
      <c r="NL2" s="13"/>
      <c r="NM2" s="13"/>
      <c r="NN2" s="13"/>
      <c r="NO2" s="13"/>
      <c r="NP2" s="13"/>
      <c r="NQ2" s="13"/>
      <c r="NR2" s="25"/>
      <c r="NS2" s="13"/>
      <c r="NT2" s="13"/>
      <c r="NU2" s="13"/>
      <c r="NV2" s="13"/>
      <c r="NW2" s="13"/>
      <c r="NX2" s="13"/>
      <c r="NY2" s="13"/>
      <c r="NZ2" s="13"/>
      <c r="OA2" s="22"/>
      <c r="OB2" s="23"/>
      <c r="OC2" s="13"/>
      <c r="OD2" s="13"/>
      <c r="OE2" s="13"/>
      <c r="OF2" s="13"/>
      <c r="OG2" s="13"/>
      <c r="OH2" s="13"/>
      <c r="OI2" s="24"/>
      <c r="OJ2" s="25"/>
      <c r="OK2" s="13"/>
      <c r="OL2" s="13"/>
      <c r="OM2" s="13"/>
      <c r="ON2" s="13"/>
      <c r="OO2" s="13"/>
      <c r="OP2" s="13"/>
      <c r="OQ2" s="13"/>
      <c r="OR2" s="13"/>
      <c r="OS2" s="25"/>
      <c r="OT2" s="13"/>
      <c r="OU2" s="13"/>
      <c r="OV2" s="13"/>
      <c r="OW2" s="13"/>
      <c r="OX2" s="13"/>
      <c r="OY2" s="13"/>
      <c r="OZ2" s="13"/>
      <c r="PA2" s="13"/>
      <c r="PB2" s="25"/>
      <c r="PC2" s="13"/>
      <c r="PD2" s="13"/>
      <c r="PE2" s="13"/>
      <c r="PF2" s="13"/>
      <c r="PG2" s="13"/>
      <c r="PH2" s="13"/>
      <c r="PI2" s="13"/>
      <c r="PJ2" s="13"/>
      <c r="PK2" s="25"/>
      <c r="PL2" s="13"/>
      <c r="PM2" s="13"/>
      <c r="PN2" s="13"/>
      <c r="PO2" s="13"/>
      <c r="PP2" s="13"/>
      <c r="PQ2" s="13"/>
      <c r="PR2" s="13"/>
      <c r="PS2" s="13"/>
      <c r="PT2" s="25"/>
      <c r="PU2" s="13"/>
      <c r="PV2" s="13"/>
      <c r="PW2" s="13"/>
      <c r="PX2" s="13"/>
      <c r="PY2" s="13"/>
      <c r="PZ2" s="13"/>
      <c r="QA2" s="13"/>
      <c r="QB2" s="13"/>
      <c r="QC2" s="25"/>
      <c r="QD2" s="13"/>
      <c r="QE2" s="13"/>
      <c r="QF2" s="13"/>
      <c r="QG2" s="13"/>
      <c r="QH2" s="13"/>
      <c r="QI2" s="13"/>
      <c r="QJ2" s="13"/>
      <c r="QK2" s="13"/>
      <c r="QL2" s="25"/>
      <c r="QM2" s="13"/>
      <c r="QN2" s="13"/>
      <c r="QO2" s="13"/>
      <c r="QP2" s="13"/>
      <c r="QQ2" s="13"/>
      <c r="QR2" s="13"/>
      <c r="QS2" s="13"/>
      <c r="QT2" s="13"/>
      <c r="QU2" s="25"/>
      <c r="QV2" s="13"/>
      <c r="QW2" s="13"/>
      <c r="QX2" s="13"/>
      <c r="QY2" s="13"/>
      <c r="QZ2" s="13"/>
      <c r="RA2" s="13"/>
      <c r="RB2" s="13"/>
      <c r="RC2" s="13"/>
      <c r="RD2" s="25"/>
      <c r="RE2" s="13"/>
      <c r="RF2" s="13"/>
      <c r="RG2" s="13"/>
      <c r="RH2" s="13"/>
      <c r="RI2" s="13"/>
      <c r="RJ2" s="13"/>
      <c r="RK2" s="13"/>
      <c r="RL2" s="13"/>
      <c r="RM2" s="25"/>
      <c r="RN2" s="13"/>
      <c r="RO2" s="13"/>
      <c r="RP2" s="13"/>
      <c r="RQ2" s="13"/>
      <c r="RR2" s="13"/>
      <c r="RS2" s="13"/>
      <c r="RT2" s="13"/>
      <c r="RU2" s="13"/>
      <c r="RV2" s="25"/>
      <c r="RW2" s="13"/>
      <c r="RX2" s="13"/>
      <c r="RY2" s="13"/>
      <c r="RZ2" s="13"/>
      <c r="SA2" s="13"/>
      <c r="SB2" s="13"/>
      <c r="SC2" s="13"/>
      <c r="SD2" s="13"/>
      <c r="SE2" s="25"/>
      <c r="SF2" s="13"/>
      <c r="SG2" s="13"/>
      <c r="SH2" s="13"/>
      <c r="SI2" s="13"/>
      <c r="SJ2" s="13"/>
      <c r="SK2" s="13"/>
      <c r="SL2" s="13"/>
      <c r="SM2" s="13"/>
      <c r="SN2" s="25"/>
      <c r="SO2" s="13"/>
      <c r="SP2" s="13"/>
      <c r="SQ2" s="13"/>
      <c r="SR2" s="13"/>
      <c r="SS2" s="13"/>
      <c r="ST2" s="13"/>
      <c r="SU2" s="13"/>
      <c r="SV2" s="13"/>
      <c r="SW2" s="22"/>
      <c r="SX2" s="23"/>
      <c r="SY2" s="13"/>
      <c r="SZ2" s="13"/>
      <c r="TA2" s="13"/>
      <c r="TB2" s="13"/>
      <c r="TC2" s="13"/>
      <c r="TD2" s="13"/>
      <c r="TE2" s="24"/>
      <c r="TF2" s="25"/>
      <c r="TG2" s="13"/>
      <c r="TH2" s="13"/>
      <c r="TI2" s="13"/>
      <c r="TJ2" s="13"/>
      <c r="TK2" s="13"/>
      <c r="TL2" s="13"/>
      <c r="TM2" s="13"/>
      <c r="TN2" s="13"/>
      <c r="TO2" s="25"/>
      <c r="TP2" s="23"/>
      <c r="TQ2" s="13"/>
      <c r="TR2" s="13"/>
      <c r="TS2" s="13"/>
      <c r="TT2" s="13"/>
      <c r="TU2" s="13"/>
      <c r="TV2" s="13"/>
      <c r="TW2" s="24"/>
      <c r="TX2" s="27"/>
      <c r="TY2" s="13"/>
      <c r="TZ2" s="13"/>
      <c r="UA2" s="13"/>
      <c r="UB2" s="13"/>
      <c r="UC2" s="13"/>
      <c r="UD2" s="13"/>
      <c r="UE2" s="13"/>
      <c r="UF2" s="13"/>
      <c r="UG2" s="25"/>
      <c r="UH2" s="13"/>
      <c r="UI2" s="13"/>
      <c r="UJ2" s="13"/>
      <c r="UK2" s="13"/>
      <c r="UL2" s="13"/>
      <c r="UM2" s="13"/>
      <c r="UN2" s="13"/>
      <c r="UO2" s="13"/>
      <c r="UP2" s="25"/>
      <c r="UQ2" s="13"/>
      <c r="UR2" s="13"/>
      <c r="US2" s="13"/>
      <c r="UT2" s="13"/>
      <c r="UU2" s="13"/>
      <c r="UV2" s="13"/>
      <c r="UW2" s="13"/>
      <c r="UX2" s="13"/>
      <c r="UY2" s="25"/>
      <c r="UZ2" s="13"/>
      <c r="VA2" s="13"/>
      <c r="VB2" s="13"/>
      <c r="VC2" s="13"/>
      <c r="VD2" s="13"/>
      <c r="VE2" s="13"/>
      <c r="VF2" s="13"/>
      <c r="VG2" s="13"/>
      <c r="VH2" s="25"/>
      <c r="VI2" s="13"/>
      <c r="VJ2" s="13"/>
      <c r="VK2" s="13"/>
      <c r="VL2" s="13"/>
      <c r="VM2" s="13"/>
      <c r="VN2" s="13"/>
      <c r="VO2" s="13"/>
      <c r="VP2" s="13"/>
      <c r="VQ2" s="25"/>
      <c r="VR2" s="13"/>
      <c r="VS2" s="13"/>
      <c r="VT2" s="13"/>
      <c r="VU2" s="13"/>
      <c r="VV2" s="13"/>
      <c r="VW2" s="13"/>
      <c r="VX2" s="13"/>
      <c r="VY2" s="13"/>
      <c r="VZ2" s="25"/>
      <c r="WA2" s="13"/>
      <c r="WB2" s="13"/>
      <c r="WC2" s="13"/>
      <c r="WD2" s="13"/>
      <c r="WE2" s="13"/>
      <c r="WF2" s="13"/>
      <c r="WG2" s="13"/>
      <c r="WH2" s="13"/>
      <c r="WI2" s="25"/>
      <c r="WJ2" s="13"/>
      <c r="WK2" s="13"/>
      <c r="WL2" s="13"/>
      <c r="WM2" s="13"/>
      <c r="WN2" s="13"/>
      <c r="WO2" s="13"/>
      <c r="WP2" s="13"/>
      <c r="WQ2" s="13"/>
      <c r="WR2" s="25"/>
      <c r="WS2" s="13"/>
      <c r="WT2" s="13"/>
      <c r="WU2" s="13"/>
      <c r="WV2" s="13"/>
      <c r="WW2" s="13"/>
      <c r="WX2" s="13"/>
      <c r="WY2" s="13"/>
      <c r="WZ2" s="13"/>
      <c r="XA2" s="25"/>
      <c r="XB2" s="13"/>
      <c r="XC2" s="13"/>
      <c r="XD2" s="13"/>
      <c r="XE2" s="13"/>
      <c r="XF2" s="13"/>
      <c r="XG2" s="13"/>
      <c r="XH2" s="13"/>
      <c r="XI2" s="13"/>
      <c r="XJ2" s="22"/>
      <c r="XK2" s="23"/>
      <c r="XL2" s="13"/>
      <c r="XM2" s="13"/>
      <c r="XN2" s="13"/>
      <c r="XO2" s="13"/>
      <c r="XP2" s="13"/>
      <c r="XQ2" s="13"/>
      <c r="XR2" s="24"/>
      <c r="XS2" s="25"/>
      <c r="XT2" s="13"/>
      <c r="XU2" s="13"/>
      <c r="XV2" s="13"/>
      <c r="XW2" s="13"/>
      <c r="XX2" s="13"/>
      <c r="XY2" s="13"/>
      <c r="XZ2" s="13"/>
      <c r="YA2" s="13"/>
      <c r="YB2" s="25"/>
      <c r="YC2" s="13"/>
      <c r="YD2" s="13"/>
      <c r="YE2" s="13"/>
      <c r="YF2" s="13"/>
      <c r="YG2" s="13"/>
      <c r="YH2" s="13"/>
      <c r="YI2" s="13"/>
      <c r="YJ2" s="13"/>
      <c r="YK2" s="25"/>
      <c r="YL2" s="13"/>
      <c r="YM2" s="13"/>
      <c r="YN2" s="13"/>
      <c r="YO2" s="13"/>
      <c r="YP2" s="13"/>
      <c r="YQ2" s="13"/>
      <c r="YR2" s="13"/>
      <c r="YS2" s="13"/>
      <c r="YT2" s="25"/>
      <c r="YU2" s="13"/>
      <c r="YV2" s="13"/>
      <c r="YW2" s="13"/>
      <c r="YX2" s="13"/>
      <c r="YY2" s="13"/>
      <c r="YZ2" s="13"/>
      <c r="ZA2" s="13"/>
      <c r="ZB2" s="13"/>
      <c r="ZC2" s="25"/>
      <c r="ZD2" s="13"/>
      <c r="ZE2" s="13"/>
      <c r="ZF2" s="13"/>
      <c r="ZG2" s="13"/>
      <c r="ZH2" s="13"/>
      <c r="ZI2" s="13"/>
      <c r="ZJ2" s="13"/>
      <c r="ZK2" s="13"/>
      <c r="ZL2" s="25"/>
      <c r="ZM2" s="13"/>
      <c r="ZN2" s="13"/>
      <c r="ZO2" s="13"/>
      <c r="ZP2" s="13"/>
      <c r="ZQ2" s="13"/>
      <c r="ZR2" s="13"/>
      <c r="ZS2" s="13"/>
      <c r="ZT2" s="13"/>
      <c r="ZU2" s="25"/>
      <c r="ZV2" s="13"/>
      <c r="ZW2" s="13"/>
      <c r="ZX2" s="13"/>
      <c r="ZY2" s="13"/>
      <c r="ZZ2" s="13"/>
      <c r="AAA2" s="13"/>
      <c r="AAB2" s="13"/>
      <c r="AAC2" s="13"/>
      <c r="AAD2" s="25"/>
      <c r="AAE2" s="13"/>
      <c r="AAF2" s="13"/>
      <c r="AAG2" s="13"/>
      <c r="AAH2" s="13"/>
      <c r="AAI2" s="13"/>
      <c r="AAJ2" s="13"/>
      <c r="AAK2" s="13"/>
      <c r="AAL2" s="13"/>
      <c r="AAM2" s="25"/>
      <c r="AAN2" s="13"/>
      <c r="AAO2" s="13"/>
      <c r="AAP2" s="13"/>
      <c r="AAQ2" s="13"/>
      <c r="AAR2" s="13"/>
      <c r="AAS2" s="13"/>
      <c r="AAT2" s="13"/>
      <c r="AAU2" s="13"/>
      <c r="AAV2" s="25"/>
      <c r="AAW2" s="13"/>
      <c r="AAX2" s="13"/>
      <c r="AAY2" s="13"/>
      <c r="AAZ2" s="13"/>
      <c r="ABA2" s="13"/>
      <c r="ABB2" s="13"/>
      <c r="ABC2" s="13"/>
      <c r="ABD2" s="13"/>
      <c r="ABE2" s="25"/>
      <c r="ABF2" s="13"/>
      <c r="ABG2" s="13"/>
      <c r="ABH2" s="13"/>
      <c r="ABI2" s="13"/>
      <c r="ABJ2" s="13"/>
      <c r="ABK2" s="13"/>
      <c r="ABL2" s="13"/>
      <c r="ABM2" s="13"/>
      <c r="ABN2" s="25"/>
      <c r="ABO2" s="13"/>
      <c r="ABP2" s="13"/>
      <c r="ABQ2" s="13"/>
      <c r="ABR2" s="13"/>
      <c r="ABS2" s="13"/>
      <c r="ABT2" s="13"/>
      <c r="ABU2" s="13"/>
      <c r="ABV2" s="13"/>
      <c r="ABW2" s="25"/>
      <c r="ABX2" s="13"/>
      <c r="ABY2" s="13"/>
      <c r="ABZ2" s="13"/>
      <c r="ACA2" s="13"/>
      <c r="ACB2" s="13"/>
      <c r="ACC2" s="13"/>
      <c r="ACD2" s="13"/>
      <c r="ACE2" s="13"/>
      <c r="ACF2" s="25"/>
      <c r="ACG2" s="13"/>
      <c r="ACH2" s="13"/>
      <c r="ACI2" s="13"/>
      <c r="ACJ2" s="13"/>
      <c r="ACK2" s="13"/>
      <c r="ACL2" s="13"/>
      <c r="ACM2" s="13"/>
      <c r="ACN2" s="13"/>
      <c r="ACO2" s="25"/>
      <c r="ACP2" s="13"/>
      <c r="ACQ2" s="13"/>
      <c r="ACR2" s="13"/>
      <c r="ACS2" s="13"/>
      <c r="ACT2" s="13"/>
      <c r="ACU2" s="13"/>
      <c r="ACV2" s="13"/>
      <c r="ACW2" s="13"/>
      <c r="ACX2" s="25"/>
      <c r="ACY2" s="13"/>
      <c r="ACZ2" s="13"/>
      <c r="ADA2" s="13"/>
      <c r="ADB2" s="13"/>
      <c r="ADC2" s="13"/>
      <c r="ADD2" s="13"/>
      <c r="ADE2" s="13"/>
      <c r="ADF2" s="13"/>
      <c r="ADG2" s="25"/>
      <c r="ADH2" s="13"/>
      <c r="ADI2" s="13"/>
      <c r="ADJ2" s="13"/>
      <c r="ADK2" s="13"/>
      <c r="ADL2" s="13"/>
      <c r="ADM2" s="13"/>
      <c r="ADN2" s="13"/>
      <c r="ADO2" s="13"/>
      <c r="ADP2" s="25"/>
      <c r="ADQ2" s="13"/>
      <c r="ADR2" s="13"/>
      <c r="ADS2" s="13"/>
      <c r="ADT2" s="13"/>
      <c r="ADU2" s="13"/>
      <c r="ADV2" s="13"/>
      <c r="ADW2" s="13"/>
      <c r="ADX2" s="13"/>
      <c r="ADY2" s="25"/>
      <c r="ADZ2" s="13"/>
      <c r="AEA2" s="13"/>
      <c r="AEB2" s="13"/>
      <c r="AEC2" s="13"/>
      <c r="AED2" s="13"/>
      <c r="AEE2" s="13"/>
      <c r="AEF2" s="13"/>
      <c r="AEG2" s="13"/>
      <c r="AEH2" s="25"/>
      <c r="AEI2" s="13"/>
      <c r="AEJ2" s="13"/>
      <c r="AEK2" s="13"/>
      <c r="AEL2" s="13"/>
      <c r="AEM2" s="13"/>
      <c r="AEN2" s="13"/>
      <c r="AEO2" s="13"/>
      <c r="AEP2" s="13"/>
      <c r="AEQ2" s="22"/>
      <c r="AER2" s="13"/>
      <c r="AES2" s="13"/>
      <c r="AET2" s="13"/>
      <c r="AEU2" s="13"/>
      <c r="AEV2" s="13"/>
      <c r="AEW2" s="13"/>
      <c r="AEX2" s="13"/>
      <c r="AEY2" s="13"/>
      <c r="AEZ2" s="25"/>
      <c r="AFA2" s="13"/>
      <c r="AFB2" s="13"/>
      <c r="AFC2" s="13"/>
      <c r="AFD2" s="13"/>
      <c r="AFE2" s="13"/>
      <c r="AFF2" s="13"/>
      <c r="AFG2" s="13"/>
      <c r="AFH2" s="13"/>
      <c r="AFI2" s="25"/>
      <c r="AFJ2" s="13"/>
      <c r="AFK2" s="13"/>
      <c r="AFL2" s="13"/>
      <c r="AFM2" s="13"/>
      <c r="AFN2" s="13"/>
      <c r="AFO2" s="13"/>
      <c r="AFP2" s="13"/>
      <c r="AFQ2" s="13"/>
      <c r="AFR2" s="25"/>
      <c r="AFS2" s="13"/>
      <c r="AFT2" s="13"/>
      <c r="AFU2" s="13"/>
      <c r="AFV2" s="13"/>
      <c r="AFW2" s="13"/>
      <c r="AFX2" s="13"/>
      <c r="AFY2" s="13"/>
      <c r="AFZ2" s="13"/>
      <c r="AGA2" s="25"/>
      <c r="AGB2" s="13"/>
      <c r="AGC2" s="13"/>
      <c r="AGD2" s="13"/>
      <c r="AGE2" s="13"/>
      <c r="AGF2" s="13"/>
      <c r="AGG2" s="13"/>
      <c r="AGH2" s="13"/>
      <c r="AGI2" s="13"/>
      <c r="AGJ2" s="25"/>
      <c r="AGK2" s="13"/>
      <c r="AGL2" s="13"/>
      <c r="AGM2" s="13"/>
      <c r="AGN2" s="13"/>
      <c r="AGO2" s="13"/>
      <c r="AGP2" s="13"/>
      <c r="AGQ2" s="13"/>
      <c r="AGR2" s="13"/>
      <c r="AGS2" s="25"/>
      <c r="AGT2" s="13"/>
      <c r="AGU2" s="13"/>
      <c r="AGV2" s="13"/>
      <c r="AGW2" s="13"/>
      <c r="AGX2" s="13"/>
      <c r="AGY2" s="13"/>
      <c r="AGZ2" s="13"/>
      <c r="AHA2" s="13"/>
      <c r="AHB2" s="22"/>
      <c r="AHC2" s="13"/>
      <c r="AHD2" s="13"/>
      <c r="AHE2" s="13"/>
      <c r="AHF2" s="13"/>
      <c r="AHG2" s="13"/>
      <c r="AHH2" s="13"/>
      <c r="AHI2" s="13"/>
      <c r="AHJ2" s="13"/>
      <c r="AHK2" s="25"/>
      <c r="AHL2" s="13"/>
      <c r="AHM2" s="13"/>
      <c r="AHN2" s="13"/>
      <c r="AHO2" s="13"/>
      <c r="AHP2" s="13"/>
      <c r="AHQ2" s="13"/>
      <c r="AHR2" s="13"/>
      <c r="AHS2" s="13"/>
      <c r="AHT2" s="25"/>
      <c r="AHU2" s="13"/>
      <c r="AHV2" s="13"/>
      <c r="AHW2" s="13"/>
      <c r="AHX2" s="13"/>
      <c r="AHY2" s="13"/>
      <c r="AHZ2" s="13"/>
      <c r="AIA2" s="13"/>
      <c r="AIB2" s="13"/>
      <c r="AIC2" s="25"/>
      <c r="AID2" s="13"/>
      <c r="AIE2" s="13"/>
      <c r="AIF2" s="13"/>
      <c r="AIG2" s="13"/>
      <c r="AIH2" s="13"/>
      <c r="AII2" s="13"/>
      <c r="AIJ2" s="13"/>
      <c r="AIK2" s="13"/>
      <c r="AIL2" s="16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</row>
    <row r="3" spans="1:1086" s="18" customFormat="1" ht="35" customHeight="1">
      <c r="A3" s="28" t="s">
        <v>11</v>
      </c>
      <c r="B3" s="29"/>
      <c r="C3" s="29"/>
      <c r="D3" s="30"/>
      <c r="E3" s="31">
        <f>F11+ED11+UB11+UK11+UT11+VC11+VL11+VU11+WD11+WM11+WV11+XE11+XN11+CB11+CK11+CT11+DC11+DL11+DU11+EM11+FE11+FN11+FW11+GF11+GO11+GX11+EV11+HG11+HP11+HY11+IH11+IZ11+JI11+JR11+KA11+KJ11+IQ11+KS11+LB11+LK11+LT11+ML11+MU11+ND11+NM11+NV11+OE11+ON11+OW11+PF11+PO11+PX11+QG11+QP11+QY11+RH11+RQ11+RZ11+SI11+SR11+TA11+TJ11+TS11+AAQ11+AAZ11+ABI11+YF11+MC11+Q11+Z11+AI11+AR11+BA11+BJ11+BS11+ACA11+ZG11+ZP11+ZY11+AAH11+ADB11+ACJ11+ACS11+XW11+YO11+YX11+ABR11</f>
        <v>579</v>
      </c>
      <c r="F3" s="32"/>
      <c r="G3" s="33">
        <f>F10+ED10+UB10+UK10+UT10+VC10+VL10+VU10+WD10+WM10+WV10+XE10+XN10+CB10+CK10+CT10+DC10+DL10+DU10+EM10+FE10+FN10+FW10+GF10+GO10+GX10+EV10+HG10+HP10+HY10+IH10+IZ10+JI10+JR10+KA10+KJ10+IQ10+KS10+LB10+LK10+LT10+ML10+MU10+ND10+NM10+NV10+OE10+ON10+OW10+PF10+PO10+PX10+QG10+QP10+QY10+RH10+RQ10+RZ10+SI10+SR10+TA10+TJ10+TS10+AAQ10+AAZ10+ABI10+YF10+MC10+Q10+Z10+AI10+AR10+BA10+BJ10+BS10+ACA10+ZG10+ZP10+ZY10+AAH10+ADB10+ACJ10+ACS10+XW10+YO10+YX10+ABR10</f>
        <v>0</v>
      </c>
      <c r="H3" s="34"/>
      <c r="I3" s="34"/>
      <c r="J3" s="34"/>
      <c r="K3" s="34"/>
      <c r="L3" s="35"/>
      <c r="M3" s="22"/>
      <c r="N3" s="23"/>
      <c r="O3" s="13"/>
      <c r="P3" s="13"/>
      <c r="Q3" s="13"/>
      <c r="R3" s="13"/>
      <c r="S3" s="13"/>
      <c r="T3" s="13"/>
      <c r="U3" s="24"/>
      <c r="V3" s="25"/>
      <c r="W3" s="13"/>
      <c r="X3" s="13"/>
      <c r="Y3" s="13"/>
      <c r="Z3" s="13"/>
      <c r="AA3" s="13"/>
      <c r="AB3" s="13"/>
      <c r="AC3" s="13"/>
      <c r="AD3" s="13"/>
      <c r="AE3" s="22"/>
      <c r="AF3" s="23"/>
      <c r="AG3" s="13"/>
      <c r="AH3" s="13"/>
      <c r="AI3" s="13"/>
      <c r="AJ3" s="13"/>
      <c r="AK3" s="13"/>
      <c r="AL3" s="13"/>
      <c r="AM3" s="24"/>
      <c r="AN3" s="25"/>
      <c r="AO3" s="13"/>
      <c r="AP3" s="13"/>
      <c r="AQ3" s="13"/>
      <c r="AR3" s="13"/>
      <c r="AS3" s="13"/>
      <c r="AT3" s="13"/>
      <c r="AU3" s="13"/>
      <c r="AV3" s="13"/>
      <c r="AW3" s="25"/>
      <c r="AX3" s="13"/>
      <c r="AY3" s="13"/>
      <c r="AZ3" s="13"/>
      <c r="BA3" s="13"/>
      <c r="BB3" s="13"/>
      <c r="BC3" s="13"/>
      <c r="BD3" s="13"/>
      <c r="BE3" s="13"/>
      <c r="BF3" s="25"/>
      <c r="BG3" s="13"/>
      <c r="BH3" s="13"/>
      <c r="BI3" s="13"/>
      <c r="BJ3" s="13"/>
      <c r="BK3" s="13"/>
      <c r="BL3" s="13"/>
      <c r="BM3" s="13"/>
      <c r="BN3" s="13"/>
      <c r="BO3" s="25"/>
      <c r="BP3" s="13"/>
      <c r="BQ3" s="13"/>
      <c r="BR3" s="13"/>
      <c r="BS3" s="13"/>
      <c r="BT3" s="13"/>
      <c r="BU3" s="13"/>
      <c r="BV3" s="13"/>
      <c r="BW3" s="13"/>
      <c r="BX3" s="22"/>
      <c r="BY3" s="36"/>
      <c r="BZ3" s="37"/>
      <c r="CA3" s="37"/>
      <c r="CB3" s="37"/>
      <c r="CC3" s="37"/>
      <c r="CD3" s="37"/>
      <c r="CE3" s="37"/>
      <c r="CF3" s="38"/>
      <c r="CG3" s="26"/>
      <c r="CH3" s="23"/>
      <c r="CI3" s="13"/>
      <c r="CJ3" s="13"/>
      <c r="CK3" s="13"/>
      <c r="CL3" s="13"/>
      <c r="CM3" s="13"/>
      <c r="CN3" s="13"/>
      <c r="CO3" s="24"/>
      <c r="CP3" s="27"/>
      <c r="CQ3" s="13"/>
      <c r="CR3" s="13"/>
      <c r="CS3" s="13"/>
      <c r="CT3" s="13"/>
      <c r="CU3" s="13"/>
      <c r="CV3" s="13"/>
      <c r="CW3" s="13"/>
      <c r="CX3" s="13"/>
      <c r="CY3" s="25"/>
      <c r="CZ3" s="13"/>
      <c r="DA3" s="13"/>
      <c r="DB3" s="13"/>
      <c r="DC3" s="13"/>
      <c r="DD3" s="13"/>
      <c r="DE3" s="13"/>
      <c r="DF3" s="13"/>
      <c r="DG3" s="13"/>
      <c r="DH3" s="25"/>
      <c r="DI3" s="13"/>
      <c r="DJ3" s="13"/>
      <c r="DK3" s="13"/>
      <c r="DL3" s="13"/>
      <c r="DM3" s="13"/>
      <c r="DN3" s="13"/>
      <c r="DO3" s="13"/>
      <c r="DP3" s="13"/>
      <c r="DQ3" s="25"/>
      <c r="DR3" s="13"/>
      <c r="DS3" s="13"/>
      <c r="DT3" s="13"/>
      <c r="DU3" s="13"/>
      <c r="DV3" s="13"/>
      <c r="DW3" s="13"/>
      <c r="DX3" s="13"/>
      <c r="DY3" s="13"/>
      <c r="DZ3" s="25"/>
      <c r="EA3" s="13"/>
      <c r="EB3" s="13"/>
      <c r="EC3" s="13"/>
      <c r="ED3" s="13"/>
      <c r="EE3" s="13"/>
      <c r="EF3" s="13"/>
      <c r="EG3" s="13"/>
      <c r="EH3" s="13"/>
      <c r="EI3" s="22"/>
      <c r="EJ3" s="23"/>
      <c r="EK3" s="13"/>
      <c r="EL3" s="13"/>
      <c r="EM3" s="13"/>
      <c r="EN3" s="13"/>
      <c r="EO3" s="13"/>
      <c r="EP3" s="13"/>
      <c r="EQ3" s="24"/>
      <c r="ER3" s="25"/>
      <c r="ES3" s="13"/>
      <c r="ET3" s="13"/>
      <c r="EU3" s="13"/>
      <c r="EV3" s="13"/>
      <c r="EW3" s="13"/>
      <c r="EX3" s="13"/>
      <c r="EY3" s="13"/>
      <c r="EZ3" s="13"/>
      <c r="FA3" s="25"/>
      <c r="FB3" s="13"/>
      <c r="FC3" s="13"/>
      <c r="FD3" s="13"/>
      <c r="FE3" s="13"/>
      <c r="FF3" s="13"/>
      <c r="FG3" s="13"/>
      <c r="FH3" s="13"/>
      <c r="FI3" s="13"/>
      <c r="FJ3" s="25"/>
      <c r="FK3" s="13"/>
      <c r="FL3" s="13"/>
      <c r="FM3" s="13"/>
      <c r="FN3" s="13"/>
      <c r="FO3" s="13"/>
      <c r="FP3" s="13"/>
      <c r="FQ3" s="13"/>
      <c r="FR3" s="13"/>
      <c r="FS3" s="25"/>
      <c r="FT3" s="13"/>
      <c r="FU3" s="13"/>
      <c r="FV3" s="13"/>
      <c r="FW3" s="13"/>
      <c r="FX3" s="13"/>
      <c r="FY3" s="13"/>
      <c r="FZ3" s="13"/>
      <c r="GA3" s="13"/>
      <c r="GB3" s="25"/>
      <c r="GC3" s="13"/>
      <c r="GD3" s="13"/>
      <c r="GE3" s="13"/>
      <c r="GF3" s="13"/>
      <c r="GG3" s="13"/>
      <c r="GH3" s="13"/>
      <c r="GI3" s="13"/>
      <c r="GJ3" s="13"/>
      <c r="GK3" s="25"/>
      <c r="GL3" s="13"/>
      <c r="GM3" s="13"/>
      <c r="GN3" s="13"/>
      <c r="GO3" s="13"/>
      <c r="GP3" s="13"/>
      <c r="GQ3" s="13"/>
      <c r="GR3" s="13"/>
      <c r="GS3" s="13"/>
      <c r="GT3" s="25"/>
      <c r="GU3" s="13"/>
      <c r="GV3" s="13"/>
      <c r="GW3" s="13"/>
      <c r="GX3" s="13"/>
      <c r="GY3" s="13"/>
      <c r="GZ3" s="13"/>
      <c r="HA3" s="13"/>
      <c r="HB3" s="13"/>
      <c r="HC3" s="25"/>
      <c r="HD3" s="13"/>
      <c r="HE3" s="13"/>
      <c r="HF3" s="13"/>
      <c r="HG3" s="13"/>
      <c r="HH3" s="13"/>
      <c r="HI3" s="13"/>
      <c r="HJ3" s="13"/>
      <c r="HK3" s="13"/>
      <c r="HL3" s="25"/>
      <c r="HM3" s="13"/>
      <c r="HN3" s="13"/>
      <c r="HO3" s="13"/>
      <c r="HP3" s="13"/>
      <c r="HQ3" s="13"/>
      <c r="HR3" s="13"/>
      <c r="HS3" s="13"/>
      <c r="HT3" s="13"/>
      <c r="HU3" s="25"/>
      <c r="HV3" s="13"/>
      <c r="HW3" s="13"/>
      <c r="HX3" s="13"/>
      <c r="HY3" s="13"/>
      <c r="HZ3" s="13"/>
      <c r="IA3" s="13"/>
      <c r="IB3" s="13"/>
      <c r="IC3" s="13"/>
      <c r="ID3" s="22"/>
      <c r="IE3" s="23"/>
      <c r="IF3" s="13"/>
      <c r="IG3" s="13"/>
      <c r="IH3" s="13"/>
      <c r="II3" s="13"/>
      <c r="IJ3" s="13"/>
      <c r="IK3" s="13"/>
      <c r="IL3" s="24"/>
      <c r="IM3" s="25"/>
      <c r="IN3" s="13"/>
      <c r="IO3" s="13"/>
      <c r="IP3" s="13"/>
      <c r="IQ3" s="13"/>
      <c r="IR3" s="13"/>
      <c r="IS3" s="13"/>
      <c r="IT3" s="13"/>
      <c r="IU3" s="13"/>
      <c r="IV3" s="25"/>
      <c r="IW3" s="13"/>
      <c r="IX3" s="13"/>
      <c r="IY3" s="13"/>
      <c r="IZ3" s="13"/>
      <c r="JA3" s="13"/>
      <c r="JB3" s="13"/>
      <c r="JC3" s="13"/>
      <c r="JD3" s="13"/>
      <c r="JE3" s="25"/>
      <c r="JF3" s="13"/>
      <c r="JG3" s="13"/>
      <c r="JH3" s="13"/>
      <c r="JI3" s="13"/>
      <c r="JJ3" s="13"/>
      <c r="JK3" s="13"/>
      <c r="JL3" s="13"/>
      <c r="JM3" s="13"/>
      <c r="JN3" s="25"/>
      <c r="JO3" s="13"/>
      <c r="JP3" s="13"/>
      <c r="JQ3" s="13"/>
      <c r="JR3" s="13"/>
      <c r="JS3" s="13"/>
      <c r="JT3" s="13"/>
      <c r="JU3" s="13"/>
      <c r="JV3" s="13"/>
      <c r="JW3" s="25"/>
      <c r="JX3" s="13"/>
      <c r="JY3" s="13"/>
      <c r="JZ3" s="13"/>
      <c r="KA3" s="13"/>
      <c r="KB3" s="13"/>
      <c r="KC3" s="13"/>
      <c r="KD3" s="13"/>
      <c r="KE3" s="13"/>
      <c r="KF3" s="25"/>
      <c r="KG3" s="13"/>
      <c r="KH3" s="13"/>
      <c r="KI3" s="13"/>
      <c r="KJ3" s="13"/>
      <c r="KK3" s="13"/>
      <c r="KL3" s="13"/>
      <c r="KM3" s="13"/>
      <c r="KN3" s="13"/>
      <c r="KO3" s="25"/>
      <c r="KP3" s="13"/>
      <c r="KQ3" s="13"/>
      <c r="KR3" s="13"/>
      <c r="KS3" s="13"/>
      <c r="KT3" s="13"/>
      <c r="KU3" s="13"/>
      <c r="KV3" s="13"/>
      <c r="KW3" s="13"/>
      <c r="KX3" s="25"/>
      <c r="KY3" s="13"/>
      <c r="KZ3" s="13"/>
      <c r="LA3" s="13"/>
      <c r="LB3" s="13"/>
      <c r="LC3" s="13"/>
      <c r="LD3" s="13"/>
      <c r="LE3" s="13"/>
      <c r="LF3" s="13"/>
      <c r="LG3" s="25"/>
      <c r="LH3" s="13"/>
      <c r="LI3" s="13"/>
      <c r="LJ3" s="13"/>
      <c r="LK3" s="13"/>
      <c r="LL3" s="13"/>
      <c r="LM3" s="13"/>
      <c r="LN3" s="13"/>
      <c r="LO3" s="13"/>
      <c r="LP3" s="25"/>
      <c r="LQ3" s="13"/>
      <c r="LR3" s="13"/>
      <c r="LS3" s="13"/>
      <c r="LT3" s="13"/>
      <c r="LU3" s="13"/>
      <c r="LV3" s="13"/>
      <c r="LW3" s="13"/>
      <c r="LX3" s="13"/>
      <c r="LY3" s="25"/>
      <c r="LZ3" s="13"/>
      <c r="MA3" s="13"/>
      <c r="MB3" s="13"/>
      <c r="MC3" s="13"/>
      <c r="MD3" s="13"/>
      <c r="ME3" s="13"/>
      <c r="MF3" s="13"/>
      <c r="MG3" s="13"/>
      <c r="MH3" s="25"/>
      <c r="MI3" s="13"/>
      <c r="MJ3" s="13"/>
      <c r="MK3" s="13"/>
      <c r="ML3" s="13"/>
      <c r="MM3" s="13"/>
      <c r="MN3" s="13"/>
      <c r="MO3" s="13"/>
      <c r="MP3" s="13"/>
      <c r="MQ3" s="25"/>
      <c r="MR3" s="13"/>
      <c r="MS3" s="13"/>
      <c r="MT3" s="13"/>
      <c r="MU3" s="13"/>
      <c r="MV3" s="13"/>
      <c r="MW3" s="13"/>
      <c r="MX3" s="13"/>
      <c r="MY3" s="13"/>
      <c r="MZ3" s="25"/>
      <c r="NA3" s="13"/>
      <c r="NB3" s="13"/>
      <c r="NC3" s="13"/>
      <c r="ND3" s="13"/>
      <c r="NE3" s="13"/>
      <c r="NF3" s="13"/>
      <c r="NG3" s="13"/>
      <c r="NH3" s="13"/>
      <c r="NI3" s="25"/>
      <c r="NJ3" s="13"/>
      <c r="NK3" s="13"/>
      <c r="NL3" s="13"/>
      <c r="NM3" s="13"/>
      <c r="NN3" s="13"/>
      <c r="NO3" s="13"/>
      <c r="NP3" s="13"/>
      <c r="NQ3" s="13"/>
      <c r="NR3" s="25"/>
      <c r="NS3" s="13"/>
      <c r="NT3" s="13"/>
      <c r="NU3" s="13"/>
      <c r="NV3" s="13"/>
      <c r="NW3" s="13"/>
      <c r="NX3" s="13"/>
      <c r="NY3" s="13"/>
      <c r="NZ3" s="13"/>
      <c r="OA3" s="22"/>
      <c r="OB3" s="23"/>
      <c r="OC3" s="13"/>
      <c r="OD3" s="13"/>
      <c r="OE3" s="13"/>
      <c r="OF3" s="13"/>
      <c r="OG3" s="13"/>
      <c r="OH3" s="13"/>
      <c r="OI3" s="24"/>
      <c r="OJ3" s="25"/>
      <c r="OK3" s="13"/>
      <c r="OL3" s="13"/>
      <c r="OM3" s="13"/>
      <c r="ON3" s="13"/>
      <c r="OO3" s="13"/>
      <c r="OP3" s="13"/>
      <c r="OQ3" s="13"/>
      <c r="OR3" s="13"/>
      <c r="OS3" s="25"/>
      <c r="OT3" s="13"/>
      <c r="OU3" s="13"/>
      <c r="OV3" s="13"/>
      <c r="OW3" s="13"/>
      <c r="OX3" s="13"/>
      <c r="OY3" s="13"/>
      <c r="OZ3" s="13"/>
      <c r="PA3" s="13"/>
      <c r="PB3" s="25"/>
      <c r="PC3" s="13"/>
      <c r="PD3" s="13"/>
      <c r="PE3" s="13"/>
      <c r="PF3" s="13"/>
      <c r="PG3" s="13"/>
      <c r="PH3" s="13"/>
      <c r="PI3" s="13"/>
      <c r="PJ3" s="13"/>
      <c r="PK3" s="25"/>
      <c r="PL3" s="13"/>
      <c r="PM3" s="13"/>
      <c r="PN3" s="13"/>
      <c r="PO3" s="13"/>
      <c r="PP3" s="13"/>
      <c r="PQ3" s="13"/>
      <c r="PR3" s="13"/>
      <c r="PS3" s="13"/>
      <c r="PT3" s="25"/>
      <c r="PU3" s="13"/>
      <c r="PV3" s="13"/>
      <c r="PW3" s="13"/>
      <c r="PX3" s="13"/>
      <c r="PY3" s="13"/>
      <c r="PZ3" s="13"/>
      <c r="QA3" s="13"/>
      <c r="QB3" s="13"/>
      <c r="QC3" s="25"/>
      <c r="QD3" s="13"/>
      <c r="QE3" s="13"/>
      <c r="QF3" s="13"/>
      <c r="QG3" s="13"/>
      <c r="QH3" s="13"/>
      <c r="QI3" s="13"/>
      <c r="QJ3" s="13"/>
      <c r="QK3" s="13"/>
      <c r="QL3" s="25"/>
      <c r="QM3" s="13"/>
      <c r="QN3" s="13"/>
      <c r="QO3" s="13"/>
      <c r="QP3" s="13"/>
      <c r="QQ3" s="13"/>
      <c r="QR3" s="13"/>
      <c r="QS3" s="13"/>
      <c r="QT3" s="13"/>
      <c r="QU3" s="25"/>
      <c r="QV3" s="13"/>
      <c r="QW3" s="13"/>
      <c r="QX3" s="13"/>
      <c r="QY3" s="13"/>
      <c r="QZ3" s="13"/>
      <c r="RA3" s="13"/>
      <c r="RB3" s="13"/>
      <c r="RC3" s="13"/>
      <c r="RD3" s="25"/>
      <c r="RE3" s="13"/>
      <c r="RF3" s="13"/>
      <c r="RG3" s="13"/>
      <c r="RH3" s="13"/>
      <c r="RI3" s="13"/>
      <c r="RJ3" s="13"/>
      <c r="RK3" s="13"/>
      <c r="RL3" s="13"/>
      <c r="RM3" s="25"/>
      <c r="RN3" s="13"/>
      <c r="RO3" s="13"/>
      <c r="RP3" s="13"/>
      <c r="RQ3" s="13"/>
      <c r="RR3" s="13"/>
      <c r="RS3" s="13"/>
      <c r="RT3" s="13"/>
      <c r="RU3" s="13"/>
      <c r="RV3" s="25"/>
      <c r="RW3" s="13"/>
      <c r="RX3" s="13"/>
      <c r="RY3" s="13"/>
      <c r="RZ3" s="13"/>
      <c r="SA3" s="13"/>
      <c r="SB3" s="13"/>
      <c r="SC3" s="13"/>
      <c r="SD3" s="13"/>
      <c r="SE3" s="25"/>
      <c r="SF3" s="13"/>
      <c r="SG3" s="13"/>
      <c r="SH3" s="13"/>
      <c r="SI3" s="13"/>
      <c r="SJ3" s="13"/>
      <c r="SK3" s="13"/>
      <c r="SL3" s="13"/>
      <c r="SM3" s="13"/>
      <c r="SN3" s="25"/>
      <c r="SO3" s="13"/>
      <c r="SP3" s="13"/>
      <c r="SQ3" s="13"/>
      <c r="SR3" s="13"/>
      <c r="SS3" s="13"/>
      <c r="ST3" s="13"/>
      <c r="SU3" s="13"/>
      <c r="SV3" s="13"/>
      <c r="SW3" s="22"/>
      <c r="SX3" s="23"/>
      <c r="SY3" s="13"/>
      <c r="SZ3" s="13"/>
      <c r="TA3" s="13"/>
      <c r="TB3" s="13"/>
      <c r="TC3" s="13"/>
      <c r="TD3" s="13"/>
      <c r="TE3" s="24"/>
      <c r="TF3" s="25"/>
      <c r="TG3" s="13"/>
      <c r="TH3" s="13"/>
      <c r="TI3" s="13"/>
      <c r="TJ3" s="13"/>
      <c r="TK3" s="13"/>
      <c r="TL3" s="13"/>
      <c r="TM3" s="13"/>
      <c r="TN3" s="13"/>
      <c r="TO3" s="25"/>
      <c r="TP3" s="36"/>
      <c r="TQ3" s="37"/>
      <c r="TR3" s="37"/>
      <c r="TS3" s="37"/>
      <c r="TT3" s="37"/>
      <c r="TU3" s="37"/>
      <c r="TV3" s="37"/>
      <c r="TW3" s="38"/>
      <c r="TX3" s="27"/>
      <c r="TY3" s="13"/>
      <c r="TZ3" s="13"/>
      <c r="UA3" s="13"/>
      <c r="UB3" s="13"/>
      <c r="UC3" s="13"/>
      <c r="UD3" s="13"/>
      <c r="UE3" s="13"/>
      <c r="UF3" s="13"/>
      <c r="UG3" s="25"/>
      <c r="UH3" s="13"/>
      <c r="UI3" s="13"/>
      <c r="UJ3" s="13"/>
      <c r="UK3" s="13"/>
      <c r="UL3" s="13"/>
      <c r="UM3" s="13"/>
      <c r="UN3" s="13"/>
      <c r="UO3" s="13"/>
      <c r="UP3" s="25"/>
      <c r="UQ3" s="13"/>
      <c r="UR3" s="13"/>
      <c r="US3" s="13"/>
      <c r="UT3" s="13"/>
      <c r="UU3" s="13"/>
      <c r="UV3" s="13"/>
      <c r="UW3" s="13"/>
      <c r="UX3" s="13"/>
      <c r="UY3" s="25"/>
      <c r="UZ3" s="13"/>
      <c r="VA3" s="13"/>
      <c r="VB3" s="13"/>
      <c r="VC3" s="13"/>
      <c r="VD3" s="13"/>
      <c r="VE3" s="13"/>
      <c r="VF3" s="13"/>
      <c r="VG3" s="13"/>
      <c r="VH3" s="25"/>
      <c r="VI3" s="13"/>
      <c r="VJ3" s="13"/>
      <c r="VK3" s="13"/>
      <c r="VL3" s="13"/>
      <c r="VM3" s="13"/>
      <c r="VN3" s="13"/>
      <c r="VO3" s="13"/>
      <c r="VP3" s="13"/>
      <c r="VQ3" s="25"/>
      <c r="VR3" s="13"/>
      <c r="VS3" s="13"/>
      <c r="VT3" s="13"/>
      <c r="VU3" s="13"/>
      <c r="VV3" s="13"/>
      <c r="VW3" s="13"/>
      <c r="VX3" s="13"/>
      <c r="VY3" s="13"/>
      <c r="VZ3" s="25"/>
      <c r="WA3" s="13"/>
      <c r="WB3" s="13"/>
      <c r="WC3" s="13"/>
      <c r="WD3" s="13"/>
      <c r="WE3" s="13"/>
      <c r="WF3" s="13"/>
      <c r="WG3" s="13"/>
      <c r="WH3" s="13"/>
      <c r="WI3" s="25"/>
      <c r="WJ3" s="13"/>
      <c r="WK3" s="13"/>
      <c r="WL3" s="13"/>
      <c r="WM3" s="13"/>
      <c r="WN3" s="13"/>
      <c r="WO3" s="13"/>
      <c r="WP3" s="13"/>
      <c r="WQ3" s="13"/>
      <c r="WR3" s="25"/>
      <c r="WS3" s="13"/>
      <c r="WT3" s="13"/>
      <c r="WU3" s="13"/>
      <c r="WV3" s="13"/>
      <c r="WW3" s="13"/>
      <c r="WX3" s="13"/>
      <c r="WY3" s="13"/>
      <c r="WZ3" s="13"/>
      <c r="XA3" s="25"/>
      <c r="XB3" s="13"/>
      <c r="XC3" s="13"/>
      <c r="XD3" s="13"/>
      <c r="XE3" s="13"/>
      <c r="XF3" s="13"/>
      <c r="XG3" s="13"/>
      <c r="XH3" s="13"/>
      <c r="XI3" s="13"/>
      <c r="XJ3" s="22"/>
      <c r="XK3" s="23"/>
      <c r="XL3" s="13"/>
      <c r="XM3" s="13"/>
      <c r="XN3" s="13"/>
      <c r="XO3" s="13"/>
      <c r="XP3" s="13"/>
      <c r="XQ3" s="13"/>
      <c r="XR3" s="24"/>
      <c r="XS3" s="25"/>
      <c r="XT3" s="13"/>
      <c r="XU3" s="13"/>
      <c r="XV3" s="13"/>
      <c r="XW3" s="13"/>
      <c r="XX3" s="13"/>
      <c r="XY3" s="13"/>
      <c r="XZ3" s="13"/>
      <c r="YA3" s="13"/>
      <c r="YB3" s="25"/>
      <c r="YC3" s="13"/>
      <c r="YD3" s="13"/>
      <c r="YE3" s="13"/>
      <c r="YF3" s="13"/>
      <c r="YG3" s="13"/>
      <c r="YH3" s="13"/>
      <c r="YI3" s="13"/>
      <c r="YJ3" s="13"/>
      <c r="YK3" s="25"/>
      <c r="YL3" s="13"/>
      <c r="YM3" s="13"/>
      <c r="YN3" s="13"/>
      <c r="YO3" s="13"/>
      <c r="YP3" s="13"/>
      <c r="YQ3" s="13"/>
      <c r="YR3" s="13"/>
      <c r="YS3" s="13"/>
      <c r="YT3" s="25"/>
      <c r="YU3" s="13"/>
      <c r="YV3" s="13"/>
      <c r="YW3" s="13"/>
      <c r="YX3" s="13"/>
      <c r="YY3" s="13"/>
      <c r="YZ3" s="13"/>
      <c r="ZA3" s="13"/>
      <c r="ZB3" s="13"/>
      <c r="ZC3" s="25"/>
      <c r="ZD3" s="13"/>
      <c r="ZE3" s="13"/>
      <c r="ZF3" s="13"/>
      <c r="ZG3" s="13"/>
      <c r="ZH3" s="13"/>
      <c r="ZI3" s="13"/>
      <c r="ZJ3" s="13"/>
      <c r="ZK3" s="13"/>
      <c r="ZL3" s="25"/>
      <c r="ZM3" s="13"/>
      <c r="ZN3" s="13"/>
      <c r="ZO3" s="13"/>
      <c r="ZP3" s="13"/>
      <c r="ZQ3" s="13"/>
      <c r="ZR3" s="13"/>
      <c r="ZS3" s="13"/>
      <c r="ZT3" s="13"/>
      <c r="ZU3" s="25"/>
      <c r="ZV3" s="13"/>
      <c r="ZW3" s="13"/>
      <c r="ZX3" s="13"/>
      <c r="ZY3" s="13"/>
      <c r="ZZ3" s="13"/>
      <c r="AAA3" s="13"/>
      <c r="AAB3" s="13"/>
      <c r="AAC3" s="13"/>
      <c r="AAD3" s="25"/>
      <c r="AAE3" s="13"/>
      <c r="AAF3" s="13"/>
      <c r="AAG3" s="13"/>
      <c r="AAH3" s="13"/>
      <c r="AAI3" s="13"/>
      <c r="AAJ3" s="13"/>
      <c r="AAK3" s="13"/>
      <c r="AAL3" s="13"/>
      <c r="AAM3" s="25"/>
      <c r="AAN3" s="13"/>
      <c r="AAO3" s="13"/>
      <c r="AAP3" s="13"/>
      <c r="AAQ3" s="13"/>
      <c r="AAR3" s="13"/>
      <c r="AAS3" s="13"/>
      <c r="AAT3" s="13"/>
      <c r="AAU3" s="13"/>
      <c r="AAV3" s="25"/>
      <c r="AAW3" s="13"/>
      <c r="AAX3" s="13"/>
      <c r="AAY3" s="13"/>
      <c r="AAZ3" s="13"/>
      <c r="ABA3" s="13"/>
      <c r="ABB3" s="13"/>
      <c r="ABC3" s="13"/>
      <c r="ABD3" s="13"/>
      <c r="ABE3" s="25"/>
      <c r="ABF3" s="13"/>
      <c r="ABG3" s="13"/>
      <c r="ABH3" s="13"/>
      <c r="ABI3" s="13"/>
      <c r="ABJ3" s="13"/>
      <c r="ABK3" s="13"/>
      <c r="ABL3" s="13"/>
      <c r="ABM3" s="13"/>
      <c r="ABN3" s="25"/>
      <c r="ABO3" s="13"/>
      <c r="ABP3" s="13"/>
      <c r="ABQ3" s="13"/>
      <c r="ABR3" s="13"/>
      <c r="ABS3" s="13"/>
      <c r="ABT3" s="13"/>
      <c r="ABU3" s="13"/>
      <c r="ABV3" s="13"/>
      <c r="ABW3" s="25"/>
      <c r="ABX3" s="13"/>
      <c r="ABY3" s="13"/>
      <c r="ABZ3" s="13"/>
      <c r="ACA3" s="13"/>
      <c r="ACB3" s="13"/>
      <c r="ACC3" s="13"/>
      <c r="ACD3" s="13"/>
      <c r="ACE3" s="13"/>
      <c r="ACF3" s="25"/>
      <c r="ACG3" s="13"/>
      <c r="ACH3" s="13"/>
      <c r="ACI3" s="13"/>
      <c r="ACJ3" s="13"/>
      <c r="ACK3" s="13"/>
      <c r="ACL3" s="13"/>
      <c r="ACM3" s="13"/>
      <c r="ACN3" s="13"/>
      <c r="ACO3" s="25"/>
      <c r="ACP3" s="13"/>
      <c r="ACQ3" s="13"/>
      <c r="ACR3" s="13"/>
      <c r="ACS3" s="13"/>
      <c r="ACT3" s="13"/>
      <c r="ACU3" s="13"/>
      <c r="ACV3" s="13"/>
      <c r="ACW3" s="13"/>
      <c r="ACX3" s="25"/>
      <c r="ACY3" s="13"/>
      <c r="ACZ3" s="13"/>
      <c r="ADA3" s="13"/>
      <c r="ADB3" s="13"/>
      <c r="ADC3" s="13"/>
      <c r="ADD3" s="13"/>
      <c r="ADE3" s="13"/>
      <c r="ADF3" s="13"/>
      <c r="ADG3" s="25"/>
      <c r="ADH3" s="13"/>
      <c r="ADI3" s="13"/>
      <c r="ADJ3" s="13"/>
      <c r="ADK3" s="13"/>
      <c r="ADL3" s="13"/>
      <c r="ADM3" s="13"/>
      <c r="ADN3" s="13"/>
      <c r="ADO3" s="13"/>
      <c r="ADP3" s="25"/>
      <c r="ADQ3" s="13"/>
      <c r="ADR3" s="13"/>
      <c r="ADS3" s="13"/>
      <c r="ADT3" s="13"/>
      <c r="ADU3" s="13"/>
      <c r="ADV3" s="13"/>
      <c r="ADW3" s="13"/>
      <c r="ADX3" s="13"/>
      <c r="ADY3" s="25"/>
      <c r="ADZ3" s="13"/>
      <c r="AEA3" s="13"/>
      <c r="AEB3" s="13"/>
      <c r="AEC3" s="13"/>
      <c r="AED3" s="13"/>
      <c r="AEE3" s="13"/>
      <c r="AEF3" s="13"/>
      <c r="AEG3" s="13"/>
      <c r="AEH3" s="25"/>
      <c r="AEI3" s="13"/>
      <c r="AEJ3" s="13"/>
      <c r="AEK3" s="13"/>
      <c r="AEL3" s="13"/>
      <c r="AEM3" s="13"/>
      <c r="AEN3" s="13"/>
      <c r="AEO3" s="13"/>
      <c r="AEP3" s="13"/>
      <c r="AEQ3" s="22"/>
      <c r="AER3" s="13"/>
      <c r="AES3" s="13"/>
      <c r="AET3" s="13"/>
      <c r="AEU3" s="13"/>
      <c r="AEV3" s="13"/>
      <c r="AEW3" s="13"/>
      <c r="AEX3" s="13"/>
      <c r="AEY3" s="13"/>
      <c r="AEZ3" s="25"/>
      <c r="AFA3" s="13"/>
      <c r="AFB3" s="13"/>
      <c r="AFC3" s="13"/>
      <c r="AFD3" s="13"/>
      <c r="AFE3" s="13"/>
      <c r="AFF3" s="13"/>
      <c r="AFG3" s="13"/>
      <c r="AFH3" s="13"/>
      <c r="AFI3" s="25"/>
      <c r="AFJ3" s="13"/>
      <c r="AFK3" s="13"/>
      <c r="AFL3" s="13"/>
      <c r="AFM3" s="13"/>
      <c r="AFN3" s="13"/>
      <c r="AFO3" s="13"/>
      <c r="AFP3" s="13"/>
      <c r="AFQ3" s="13"/>
      <c r="AFR3" s="25"/>
      <c r="AFS3" s="13"/>
      <c r="AFT3" s="13"/>
      <c r="AFU3" s="13"/>
      <c r="AFV3" s="13"/>
      <c r="AFW3" s="13"/>
      <c r="AFX3" s="13"/>
      <c r="AFY3" s="13"/>
      <c r="AFZ3" s="13"/>
      <c r="AGA3" s="25"/>
      <c r="AGB3" s="13"/>
      <c r="AGC3" s="13"/>
      <c r="AGD3" s="13"/>
      <c r="AGE3" s="13"/>
      <c r="AGF3" s="13"/>
      <c r="AGG3" s="13"/>
      <c r="AGH3" s="13"/>
      <c r="AGI3" s="13"/>
      <c r="AGJ3" s="25"/>
      <c r="AGK3" s="13"/>
      <c r="AGL3" s="13"/>
      <c r="AGM3" s="13"/>
      <c r="AGN3" s="13"/>
      <c r="AGO3" s="13"/>
      <c r="AGP3" s="13"/>
      <c r="AGQ3" s="13"/>
      <c r="AGR3" s="13"/>
      <c r="AGS3" s="25"/>
      <c r="AGT3" s="13"/>
      <c r="AGU3" s="13"/>
      <c r="AGV3" s="13"/>
      <c r="AGW3" s="13"/>
      <c r="AGX3" s="13"/>
      <c r="AGY3" s="13"/>
      <c r="AGZ3" s="13"/>
      <c r="AHA3" s="13"/>
      <c r="AHB3" s="22"/>
      <c r="AHC3" s="13"/>
      <c r="AHD3" s="13"/>
      <c r="AHE3" s="13"/>
      <c r="AHF3" s="13"/>
      <c r="AHG3" s="13"/>
      <c r="AHH3" s="13"/>
      <c r="AHI3" s="13"/>
      <c r="AHJ3" s="13"/>
      <c r="AHK3" s="25"/>
      <c r="AHL3" s="13"/>
      <c r="AHM3" s="13"/>
      <c r="AHN3" s="13"/>
      <c r="AHO3" s="13"/>
      <c r="AHP3" s="13"/>
      <c r="AHQ3" s="13"/>
      <c r="AHR3" s="13"/>
      <c r="AHS3" s="13"/>
      <c r="AHT3" s="25"/>
      <c r="AHU3" s="13"/>
      <c r="AHV3" s="13"/>
      <c r="AHW3" s="13"/>
      <c r="AHX3" s="13"/>
      <c r="AHY3" s="13"/>
      <c r="AHZ3" s="13"/>
      <c r="AIA3" s="13"/>
      <c r="AIB3" s="13"/>
      <c r="AIC3" s="25"/>
      <c r="AID3" s="13"/>
      <c r="AIE3" s="13"/>
      <c r="AIF3" s="13"/>
      <c r="AIG3" s="13"/>
      <c r="AIH3" s="13"/>
      <c r="AII3" s="13"/>
      <c r="AIJ3" s="13"/>
      <c r="AIK3" s="13"/>
      <c r="AIL3" s="16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</row>
    <row r="4" spans="1:1086" s="39" customFormat="1" ht="20">
      <c r="M4" s="22"/>
      <c r="N4" s="40" t="s">
        <v>12</v>
      </c>
      <c r="O4" s="40"/>
      <c r="P4" s="40"/>
      <c r="Q4" s="40"/>
      <c r="R4" s="40"/>
      <c r="S4" s="40"/>
      <c r="T4" s="40"/>
      <c r="U4" s="40"/>
      <c r="V4" s="41"/>
      <c r="W4" s="42" t="s">
        <v>12</v>
      </c>
      <c r="X4" s="40"/>
      <c r="Y4" s="40"/>
      <c r="Z4" s="40"/>
      <c r="AA4" s="40"/>
      <c r="AB4" s="40"/>
      <c r="AC4" s="40"/>
      <c r="AD4" s="43"/>
      <c r="AE4" s="22"/>
      <c r="AF4" s="40" t="s">
        <v>13</v>
      </c>
      <c r="AG4" s="40"/>
      <c r="AH4" s="40"/>
      <c r="AI4" s="40"/>
      <c r="AJ4" s="40"/>
      <c r="AK4" s="40"/>
      <c r="AL4" s="40"/>
      <c r="AM4" s="40"/>
      <c r="AN4" s="41"/>
      <c r="AO4" s="42" t="s">
        <v>13</v>
      </c>
      <c r="AP4" s="40"/>
      <c r="AQ4" s="40"/>
      <c r="AR4" s="40"/>
      <c r="AS4" s="40"/>
      <c r="AT4" s="40"/>
      <c r="AU4" s="40"/>
      <c r="AV4" s="43"/>
      <c r="AW4" s="41"/>
      <c r="AX4" s="42" t="s">
        <v>13</v>
      </c>
      <c r="AY4" s="40"/>
      <c r="AZ4" s="40"/>
      <c r="BA4" s="40"/>
      <c r="BB4" s="40"/>
      <c r="BC4" s="40"/>
      <c r="BD4" s="40"/>
      <c r="BE4" s="43"/>
      <c r="BF4" s="41"/>
      <c r="BG4" s="42" t="s">
        <v>13</v>
      </c>
      <c r="BH4" s="40"/>
      <c r="BI4" s="40"/>
      <c r="BJ4" s="40"/>
      <c r="BK4" s="40"/>
      <c r="BL4" s="40"/>
      <c r="BM4" s="40"/>
      <c r="BN4" s="43"/>
      <c r="BO4" s="41"/>
      <c r="BP4" s="42" t="s">
        <v>13</v>
      </c>
      <c r="BQ4" s="40"/>
      <c r="BR4" s="40"/>
      <c r="BS4" s="40"/>
      <c r="BT4" s="40"/>
      <c r="BU4" s="40"/>
      <c r="BV4" s="40"/>
      <c r="BW4" s="43"/>
      <c r="BX4" s="22"/>
      <c r="BY4" s="43" t="s">
        <v>14</v>
      </c>
      <c r="BZ4" s="44"/>
      <c r="CA4" s="44"/>
      <c r="CB4" s="44"/>
      <c r="CC4" s="44"/>
      <c r="CD4" s="44"/>
      <c r="CE4" s="44"/>
      <c r="CF4" s="42"/>
      <c r="CG4" s="45"/>
      <c r="CH4" s="43" t="s">
        <v>14</v>
      </c>
      <c r="CI4" s="44"/>
      <c r="CJ4" s="44"/>
      <c r="CK4" s="44"/>
      <c r="CL4" s="44"/>
      <c r="CM4" s="44"/>
      <c r="CN4" s="44"/>
      <c r="CO4" s="42"/>
      <c r="CP4" s="46"/>
      <c r="CQ4" s="43" t="s">
        <v>14</v>
      </c>
      <c r="CR4" s="44"/>
      <c r="CS4" s="44"/>
      <c r="CT4" s="44"/>
      <c r="CU4" s="44"/>
      <c r="CV4" s="44"/>
      <c r="CW4" s="44"/>
      <c r="CX4" s="42"/>
      <c r="CY4" s="41"/>
      <c r="CZ4" s="43" t="s">
        <v>14</v>
      </c>
      <c r="DA4" s="44"/>
      <c r="DB4" s="44"/>
      <c r="DC4" s="44"/>
      <c r="DD4" s="44"/>
      <c r="DE4" s="44"/>
      <c r="DF4" s="44"/>
      <c r="DG4" s="42"/>
      <c r="DH4" s="41"/>
      <c r="DI4" s="43" t="s">
        <v>14</v>
      </c>
      <c r="DJ4" s="44"/>
      <c r="DK4" s="44"/>
      <c r="DL4" s="44"/>
      <c r="DM4" s="44"/>
      <c r="DN4" s="44"/>
      <c r="DO4" s="44"/>
      <c r="DP4" s="42"/>
      <c r="DQ4" s="41"/>
      <c r="DR4" s="43" t="s">
        <v>14</v>
      </c>
      <c r="DS4" s="44"/>
      <c r="DT4" s="44"/>
      <c r="DU4" s="44"/>
      <c r="DV4" s="44"/>
      <c r="DW4" s="44"/>
      <c r="DX4" s="44"/>
      <c r="DY4" s="42"/>
      <c r="DZ4" s="41"/>
      <c r="EA4" s="43" t="s">
        <v>14</v>
      </c>
      <c r="EB4" s="44"/>
      <c r="EC4" s="44"/>
      <c r="ED4" s="44"/>
      <c r="EE4" s="44"/>
      <c r="EF4" s="44"/>
      <c r="EG4" s="44"/>
      <c r="EH4" s="42"/>
      <c r="EI4" s="22"/>
      <c r="EJ4" s="43" t="s">
        <v>15</v>
      </c>
      <c r="EK4" s="44"/>
      <c r="EL4" s="44"/>
      <c r="EM4" s="44"/>
      <c r="EN4" s="44"/>
      <c r="EO4" s="44"/>
      <c r="EP4" s="44"/>
      <c r="EQ4" s="42"/>
      <c r="ER4" s="41"/>
      <c r="ES4" s="43" t="s">
        <v>15</v>
      </c>
      <c r="ET4" s="44"/>
      <c r="EU4" s="44"/>
      <c r="EV4" s="44"/>
      <c r="EW4" s="44"/>
      <c r="EX4" s="44"/>
      <c r="EY4" s="44"/>
      <c r="EZ4" s="42"/>
      <c r="FA4" s="41"/>
      <c r="FB4" s="43" t="s">
        <v>15</v>
      </c>
      <c r="FC4" s="44"/>
      <c r="FD4" s="44"/>
      <c r="FE4" s="44"/>
      <c r="FF4" s="44"/>
      <c r="FG4" s="44"/>
      <c r="FH4" s="44"/>
      <c r="FI4" s="42"/>
      <c r="FJ4" s="41"/>
      <c r="FK4" s="43" t="s">
        <v>15</v>
      </c>
      <c r="FL4" s="44"/>
      <c r="FM4" s="44"/>
      <c r="FN4" s="44"/>
      <c r="FO4" s="44"/>
      <c r="FP4" s="44"/>
      <c r="FQ4" s="44"/>
      <c r="FR4" s="42"/>
      <c r="FS4" s="41"/>
      <c r="FT4" s="43" t="s">
        <v>15</v>
      </c>
      <c r="FU4" s="44"/>
      <c r="FV4" s="44"/>
      <c r="FW4" s="44"/>
      <c r="FX4" s="44"/>
      <c r="FY4" s="44"/>
      <c r="FZ4" s="44"/>
      <c r="GA4" s="42"/>
      <c r="GB4" s="41"/>
      <c r="GC4" s="43" t="s">
        <v>15</v>
      </c>
      <c r="GD4" s="44"/>
      <c r="GE4" s="44"/>
      <c r="GF4" s="44"/>
      <c r="GG4" s="44"/>
      <c r="GH4" s="44"/>
      <c r="GI4" s="44"/>
      <c r="GJ4" s="42"/>
      <c r="GK4" s="41"/>
      <c r="GL4" s="43" t="s">
        <v>15</v>
      </c>
      <c r="GM4" s="44"/>
      <c r="GN4" s="44"/>
      <c r="GO4" s="44"/>
      <c r="GP4" s="44"/>
      <c r="GQ4" s="44"/>
      <c r="GR4" s="44"/>
      <c r="GS4" s="42"/>
      <c r="GT4" s="41"/>
      <c r="GU4" s="43" t="s">
        <v>15</v>
      </c>
      <c r="GV4" s="44"/>
      <c r="GW4" s="44"/>
      <c r="GX4" s="44"/>
      <c r="GY4" s="44"/>
      <c r="GZ4" s="44"/>
      <c r="HA4" s="44"/>
      <c r="HB4" s="42"/>
      <c r="HC4" s="41"/>
      <c r="HD4" s="43" t="s">
        <v>15</v>
      </c>
      <c r="HE4" s="44"/>
      <c r="HF4" s="44"/>
      <c r="HG4" s="44"/>
      <c r="HH4" s="44"/>
      <c r="HI4" s="44"/>
      <c r="HJ4" s="44"/>
      <c r="HK4" s="42"/>
      <c r="HL4" s="41"/>
      <c r="HM4" s="43" t="s">
        <v>15</v>
      </c>
      <c r="HN4" s="44"/>
      <c r="HO4" s="44"/>
      <c r="HP4" s="44"/>
      <c r="HQ4" s="44"/>
      <c r="HR4" s="44"/>
      <c r="HS4" s="44"/>
      <c r="HT4" s="42"/>
      <c r="HU4" s="41"/>
      <c r="HV4" s="43" t="s">
        <v>15</v>
      </c>
      <c r="HW4" s="44"/>
      <c r="HX4" s="44"/>
      <c r="HY4" s="44"/>
      <c r="HZ4" s="44"/>
      <c r="IA4" s="44"/>
      <c r="IB4" s="44"/>
      <c r="IC4" s="42"/>
      <c r="ID4" s="22"/>
      <c r="IE4" s="43" t="s">
        <v>16</v>
      </c>
      <c r="IF4" s="44"/>
      <c r="IG4" s="44"/>
      <c r="IH4" s="44"/>
      <c r="II4" s="44"/>
      <c r="IJ4" s="44"/>
      <c r="IK4" s="44"/>
      <c r="IL4" s="42"/>
      <c r="IM4" s="41"/>
      <c r="IN4" s="43" t="s">
        <v>16</v>
      </c>
      <c r="IO4" s="44"/>
      <c r="IP4" s="44"/>
      <c r="IQ4" s="44"/>
      <c r="IR4" s="44"/>
      <c r="IS4" s="44"/>
      <c r="IT4" s="44"/>
      <c r="IU4" s="42"/>
      <c r="IV4" s="41"/>
      <c r="IW4" s="43" t="s">
        <v>16</v>
      </c>
      <c r="IX4" s="44"/>
      <c r="IY4" s="44"/>
      <c r="IZ4" s="44"/>
      <c r="JA4" s="44"/>
      <c r="JB4" s="44"/>
      <c r="JC4" s="44"/>
      <c r="JD4" s="42"/>
      <c r="JE4" s="41"/>
      <c r="JF4" s="43" t="s">
        <v>16</v>
      </c>
      <c r="JG4" s="44"/>
      <c r="JH4" s="44"/>
      <c r="JI4" s="44"/>
      <c r="JJ4" s="44"/>
      <c r="JK4" s="44"/>
      <c r="JL4" s="44"/>
      <c r="JM4" s="42"/>
      <c r="JN4" s="41"/>
      <c r="JO4" s="43" t="s">
        <v>16</v>
      </c>
      <c r="JP4" s="44"/>
      <c r="JQ4" s="44"/>
      <c r="JR4" s="44"/>
      <c r="JS4" s="44"/>
      <c r="JT4" s="44"/>
      <c r="JU4" s="44"/>
      <c r="JV4" s="42"/>
      <c r="JW4" s="41"/>
      <c r="JX4" s="43" t="s">
        <v>16</v>
      </c>
      <c r="JY4" s="44"/>
      <c r="JZ4" s="44"/>
      <c r="KA4" s="44"/>
      <c r="KB4" s="44"/>
      <c r="KC4" s="44"/>
      <c r="KD4" s="44"/>
      <c r="KE4" s="42"/>
      <c r="KF4" s="41"/>
      <c r="KG4" s="43" t="s">
        <v>16</v>
      </c>
      <c r="KH4" s="44"/>
      <c r="KI4" s="44"/>
      <c r="KJ4" s="44"/>
      <c r="KK4" s="44"/>
      <c r="KL4" s="44"/>
      <c r="KM4" s="44"/>
      <c r="KN4" s="42"/>
      <c r="KO4" s="41"/>
      <c r="KP4" s="43" t="s">
        <v>16</v>
      </c>
      <c r="KQ4" s="44"/>
      <c r="KR4" s="44"/>
      <c r="KS4" s="44"/>
      <c r="KT4" s="44"/>
      <c r="KU4" s="44"/>
      <c r="KV4" s="44"/>
      <c r="KW4" s="42"/>
      <c r="KX4" s="41"/>
      <c r="KY4" s="43" t="s">
        <v>16</v>
      </c>
      <c r="KZ4" s="44"/>
      <c r="LA4" s="44"/>
      <c r="LB4" s="44"/>
      <c r="LC4" s="44"/>
      <c r="LD4" s="44"/>
      <c r="LE4" s="44"/>
      <c r="LF4" s="42"/>
      <c r="LG4" s="41"/>
      <c r="LH4" s="43" t="s">
        <v>16</v>
      </c>
      <c r="LI4" s="44"/>
      <c r="LJ4" s="44"/>
      <c r="LK4" s="44"/>
      <c r="LL4" s="44"/>
      <c r="LM4" s="44"/>
      <c r="LN4" s="44"/>
      <c r="LO4" s="42"/>
      <c r="LP4" s="41"/>
      <c r="LQ4" s="43" t="s">
        <v>16</v>
      </c>
      <c r="LR4" s="44"/>
      <c r="LS4" s="44"/>
      <c r="LT4" s="44"/>
      <c r="LU4" s="44"/>
      <c r="LV4" s="44"/>
      <c r="LW4" s="44"/>
      <c r="LX4" s="42"/>
      <c r="LY4" s="41"/>
      <c r="LZ4" s="43" t="s">
        <v>16</v>
      </c>
      <c r="MA4" s="44"/>
      <c r="MB4" s="44"/>
      <c r="MC4" s="44"/>
      <c r="MD4" s="44"/>
      <c r="ME4" s="44"/>
      <c r="MF4" s="44"/>
      <c r="MG4" s="42"/>
      <c r="MH4" s="41"/>
      <c r="MI4" s="43" t="s">
        <v>16</v>
      </c>
      <c r="MJ4" s="44"/>
      <c r="MK4" s="44"/>
      <c r="ML4" s="44"/>
      <c r="MM4" s="44"/>
      <c r="MN4" s="44"/>
      <c r="MO4" s="44"/>
      <c r="MP4" s="42"/>
      <c r="MQ4" s="41"/>
      <c r="MR4" s="43" t="s">
        <v>16</v>
      </c>
      <c r="MS4" s="44"/>
      <c r="MT4" s="44"/>
      <c r="MU4" s="44"/>
      <c r="MV4" s="44"/>
      <c r="MW4" s="44"/>
      <c r="MX4" s="44"/>
      <c r="MY4" s="42"/>
      <c r="MZ4" s="41"/>
      <c r="NA4" s="43" t="s">
        <v>16</v>
      </c>
      <c r="NB4" s="44"/>
      <c r="NC4" s="44"/>
      <c r="ND4" s="44"/>
      <c r="NE4" s="44"/>
      <c r="NF4" s="44"/>
      <c r="NG4" s="44"/>
      <c r="NH4" s="42"/>
      <c r="NI4" s="41"/>
      <c r="NJ4" s="43" t="s">
        <v>16</v>
      </c>
      <c r="NK4" s="44"/>
      <c r="NL4" s="44"/>
      <c r="NM4" s="44"/>
      <c r="NN4" s="44"/>
      <c r="NO4" s="44"/>
      <c r="NP4" s="44"/>
      <c r="NQ4" s="42"/>
      <c r="NR4" s="41"/>
      <c r="NS4" s="43" t="s">
        <v>16</v>
      </c>
      <c r="NT4" s="44"/>
      <c r="NU4" s="44"/>
      <c r="NV4" s="44"/>
      <c r="NW4" s="44"/>
      <c r="NX4" s="44"/>
      <c r="NY4" s="44"/>
      <c r="NZ4" s="42"/>
      <c r="OA4" s="22"/>
      <c r="OB4" s="43" t="s">
        <v>17</v>
      </c>
      <c r="OC4" s="44"/>
      <c r="OD4" s="44"/>
      <c r="OE4" s="44"/>
      <c r="OF4" s="44"/>
      <c r="OG4" s="44"/>
      <c r="OH4" s="44"/>
      <c r="OI4" s="42"/>
      <c r="OJ4" s="41"/>
      <c r="OK4" s="43" t="s">
        <v>17</v>
      </c>
      <c r="OL4" s="44"/>
      <c r="OM4" s="44"/>
      <c r="ON4" s="44"/>
      <c r="OO4" s="44"/>
      <c r="OP4" s="44"/>
      <c r="OQ4" s="44"/>
      <c r="OR4" s="42"/>
      <c r="OS4" s="41"/>
      <c r="OT4" s="43" t="s">
        <v>17</v>
      </c>
      <c r="OU4" s="44"/>
      <c r="OV4" s="44"/>
      <c r="OW4" s="44"/>
      <c r="OX4" s="44"/>
      <c r="OY4" s="44"/>
      <c r="OZ4" s="44"/>
      <c r="PA4" s="42"/>
      <c r="PB4" s="41"/>
      <c r="PC4" s="43" t="s">
        <v>17</v>
      </c>
      <c r="PD4" s="44"/>
      <c r="PE4" s="44"/>
      <c r="PF4" s="44"/>
      <c r="PG4" s="44"/>
      <c r="PH4" s="44"/>
      <c r="PI4" s="44"/>
      <c r="PJ4" s="42"/>
      <c r="PK4" s="41"/>
      <c r="PL4" s="43" t="s">
        <v>17</v>
      </c>
      <c r="PM4" s="44"/>
      <c r="PN4" s="44"/>
      <c r="PO4" s="44"/>
      <c r="PP4" s="44"/>
      <c r="PQ4" s="44"/>
      <c r="PR4" s="44"/>
      <c r="PS4" s="42"/>
      <c r="PT4" s="41"/>
      <c r="PU4" s="43" t="s">
        <v>17</v>
      </c>
      <c r="PV4" s="44"/>
      <c r="PW4" s="44"/>
      <c r="PX4" s="44"/>
      <c r="PY4" s="44"/>
      <c r="PZ4" s="44"/>
      <c r="QA4" s="44"/>
      <c r="QB4" s="42"/>
      <c r="QC4" s="41"/>
      <c r="QD4" s="43" t="s">
        <v>17</v>
      </c>
      <c r="QE4" s="44"/>
      <c r="QF4" s="44"/>
      <c r="QG4" s="44"/>
      <c r="QH4" s="44"/>
      <c r="QI4" s="44"/>
      <c r="QJ4" s="44"/>
      <c r="QK4" s="42"/>
      <c r="QL4" s="41"/>
      <c r="QM4" s="43" t="s">
        <v>17</v>
      </c>
      <c r="QN4" s="44"/>
      <c r="QO4" s="44"/>
      <c r="QP4" s="44"/>
      <c r="QQ4" s="44"/>
      <c r="QR4" s="44"/>
      <c r="QS4" s="44"/>
      <c r="QT4" s="42"/>
      <c r="QU4" s="41"/>
      <c r="QV4" s="43" t="s">
        <v>17</v>
      </c>
      <c r="QW4" s="44"/>
      <c r="QX4" s="44"/>
      <c r="QY4" s="44"/>
      <c r="QZ4" s="44"/>
      <c r="RA4" s="44"/>
      <c r="RB4" s="44"/>
      <c r="RC4" s="42"/>
      <c r="RD4" s="41"/>
      <c r="RE4" s="43" t="s">
        <v>17</v>
      </c>
      <c r="RF4" s="44"/>
      <c r="RG4" s="44"/>
      <c r="RH4" s="44"/>
      <c r="RI4" s="44"/>
      <c r="RJ4" s="44"/>
      <c r="RK4" s="44"/>
      <c r="RL4" s="42"/>
      <c r="RM4" s="41"/>
      <c r="RN4" s="43" t="s">
        <v>17</v>
      </c>
      <c r="RO4" s="44"/>
      <c r="RP4" s="44"/>
      <c r="RQ4" s="44"/>
      <c r="RR4" s="44"/>
      <c r="RS4" s="44"/>
      <c r="RT4" s="44"/>
      <c r="RU4" s="42"/>
      <c r="RV4" s="41"/>
      <c r="RW4" s="43" t="s">
        <v>17</v>
      </c>
      <c r="RX4" s="44"/>
      <c r="RY4" s="44"/>
      <c r="RZ4" s="44"/>
      <c r="SA4" s="44"/>
      <c r="SB4" s="44"/>
      <c r="SC4" s="44"/>
      <c r="SD4" s="42"/>
      <c r="SE4" s="41"/>
      <c r="SF4" s="43" t="s">
        <v>17</v>
      </c>
      <c r="SG4" s="44"/>
      <c r="SH4" s="44"/>
      <c r="SI4" s="44"/>
      <c r="SJ4" s="44"/>
      <c r="SK4" s="44"/>
      <c r="SL4" s="44"/>
      <c r="SM4" s="42"/>
      <c r="SN4" s="41"/>
      <c r="SO4" s="43" t="s">
        <v>17</v>
      </c>
      <c r="SP4" s="44"/>
      <c r="SQ4" s="44"/>
      <c r="SR4" s="44"/>
      <c r="SS4" s="44"/>
      <c r="ST4" s="44"/>
      <c r="SU4" s="44"/>
      <c r="SV4" s="42"/>
      <c r="SW4" s="22"/>
      <c r="SX4" s="43" t="s">
        <v>18</v>
      </c>
      <c r="SY4" s="44"/>
      <c r="SZ4" s="44"/>
      <c r="TA4" s="44"/>
      <c r="TB4" s="44"/>
      <c r="TC4" s="44"/>
      <c r="TD4" s="44"/>
      <c r="TE4" s="42"/>
      <c r="TF4" s="41"/>
      <c r="TG4" s="43" t="s">
        <v>18</v>
      </c>
      <c r="TH4" s="44"/>
      <c r="TI4" s="44"/>
      <c r="TJ4" s="44"/>
      <c r="TK4" s="44"/>
      <c r="TL4" s="44"/>
      <c r="TM4" s="44"/>
      <c r="TN4" s="42"/>
      <c r="TO4" s="41"/>
      <c r="TP4" s="43" t="s">
        <v>18</v>
      </c>
      <c r="TQ4" s="44"/>
      <c r="TR4" s="44"/>
      <c r="TS4" s="44"/>
      <c r="TT4" s="44"/>
      <c r="TU4" s="44"/>
      <c r="TV4" s="44"/>
      <c r="TW4" s="42"/>
      <c r="TX4" s="46"/>
      <c r="TY4" s="43" t="s">
        <v>18</v>
      </c>
      <c r="TZ4" s="44"/>
      <c r="UA4" s="44"/>
      <c r="UB4" s="44"/>
      <c r="UC4" s="44"/>
      <c r="UD4" s="44"/>
      <c r="UE4" s="44"/>
      <c r="UF4" s="42"/>
      <c r="UG4" s="41"/>
      <c r="UH4" s="43" t="s">
        <v>18</v>
      </c>
      <c r="UI4" s="44"/>
      <c r="UJ4" s="44"/>
      <c r="UK4" s="44"/>
      <c r="UL4" s="44"/>
      <c r="UM4" s="44"/>
      <c r="UN4" s="44"/>
      <c r="UO4" s="42"/>
      <c r="UP4" s="41"/>
      <c r="UQ4" s="43" t="s">
        <v>18</v>
      </c>
      <c r="UR4" s="44"/>
      <c r="US4" s="44"/>
      <c r="UT4" s="44"/>
      <c r="UU4" s="44"/>
      <c r="UV4" s="44"/>
      <c r="UW4" s="44"/>
      <c r="UX4" s="42"/>
      <c r="UY4" s="41"/>
      <c r="UZ4" s="43" t="s">
        <v>18</v>
      </c>
      <c r="VA4" s="44"/>
      <c r="VB4" s="44"/>
      <c r="VC4" s="44"/>
      <c r="VD4" s="44"/>
      <c r="VE4" s="44"/>
      <c r="VF4" s="44"/>
      <c r="VG4" s="42"/>
      <c r="VH4" s="41"/>
      <c r="VI4" s="43" t="s">
        <v>18</v>
      </c>
      <c r="VJ4" s="44"/>
      <c r="VK4" s="44"/>
      <c r="VL4" s="44"/>
      <c r="VM4" s="44"/>
      <c r="VN4" s="44"/>
      <c r="VO4" s="44"/>
      <c r="VP4" s="42"/>
      <c r="VQ4" s="41"/>
      <c r="VR4" s="43" t="s">
        <v>18</v>
      </c>
      <c r="VS4" s="44"/>
      <c r="VT4" s="44"/>
      <c r="VU4" s="44"/>
      <c r="VV4" s="44"/>
      <c r="VW4" s="44"/>
      <c r="VX4" s="44"/>
      <c r="VY4" s="42"/>
      <c r="VZ4" s="41"/>
      <c r="WA4" s="43" t="s">
        <v>18</v>
      </c>
      <c r="WB4" s="44"/>
      <c r="WC4" s="44"/>
      <c r="WD4" s="44"/>
      <c r="WE4" s="44"/>
      <c r="WF4" s="44"/>
      <c r="WG4" s="44"/>
      <c r="WH4" s="42"/>
      <c r="WI4" s="41"/>
      <c r="WJ4" s="43" t="s">
        <v>18</v>
      </c>
      <c r="WK4" s="44"/>
      <c r="WL4" s="44"/>
      <c r="WM4" s="44"/>
      <c r="WN4" s="44"/>
      <c r="WO4" s="44"/>
      <c r="WP4" s="44"/>
      <c r="WQ4" s="42"/>
      <c r="WR4" s="41"/>
      <c r="WS4" s="43" t="s">
        <v>18</v>
      </c>
      <c r="WT4" s="44"/>
      <c r="WU4" s="44"/>
      <c r="WV4" s="44"/>
      <c r="WW4" s="44"/>
      <c r="WX4" s="44"/>
      <c r="WY4" s="44"/>
      <c r="WZ4" s="42"/>
      <c r="XA4" s="41"/>
      <c r="XB4" s="43" t="s">
        <v>18</v>
      </c>
      <c r="XC4" s="44"/>
      <c r="XD4" s="44"/>
      <c r="XE4" s="44"/>
      <c r="XF4" s="44"/>
      <c r="XG4" s="44"/>
      <c r="XH4" s="44"/>
      <c r="XI4" s="42"/>
      <c r="XJ4" s="22"/>
      <c r="XK4" s="43" t="s">
        <v>19</v>
      </c>
      <c r="XL4" s="44"/>
      <c r="XM4" s="44"/>
      <c r="XN4" s="44"/>
      <c r="XO4" s="44"/>
      <c r="XP4" s="44"/>
      <c r="XQ4" s="44"/>
      <c r="XR4" s="42"/>
      <c r="XS4" s="41"/>
      <c r="XT4" s="43" t="s">
        <v>19</v>
      </c>
      <c r="XU4" s="44"/>
      <c r="XV4" s="44"/>
      <c r="XW4" s="44"/>
      <c r="XX4" s="44"/>
      <c r="XY4" s="44"/>
      <c r="XZ4" s="44"/>
      <c r="YA4" s="42"/>
      <c r="YB4" s="41"/>
      <c r="YC4" s="43" t="s">
        <v>19</v>
      </c>
      <c r="YD4" s="44"/>
      <c r="YE4" s="44"/>
      <c r="YF4" s="44"/>
      <c r="YG4" s="44"/>
      <c r="YH4" s="44"/>
      <c r="YI4" s="44"/>
      <c r="YJ4" s="42"/>
      <c r="YK4" s="41"/>
      <c r="YL4" s="43" t="s">
        <v>19</v>
      </c>
      <c r="YM4" s="44"/>
      <c r="YN4" s="44"/>
      <c r="YO4" s="44"/>
      <c r="YP4" s="44"/>
      <c r="YQ4" s="44"/>
      <c r="YR4" s="44"/>
      <c r="YS4" s="42"/>
      <c r="YT4" s="41"/>
      <c r="YU4" s="43" t="s">
        <v>19</v>
      </c>
      <c r="YV4" s="44"/>
      <c r="YW4" s="44"/>
      <c r="YX4" s="44"/>
      <c r="YY4" s="44"/>
      <c r="YZ4" s="44"/>
      <c r="ZA4" s="44"/>
      <c r="ZB4" s="42"/>
      <c r="ZC4" s="41"/>
      <c r="ZD4" s="43" t="s">
        <v>19</v>
      </c>
      <c r="ZE4" s="44"/>
      <c r="ZF4" s="44"/>
      <c r="ZG4" s="44"/>
      <c r="ZH4" s="44"/>
      <c r="ZI4" s="44"/>
      <c r="ZJ4" s="44"/>
      <c r="ZK4" s="42"/>
      <c r="ZL4" s="41"/>
      <c r="ZM4" s="43" t="s">
        <v>19</v>
      </c>
      <c r="ZN4" s="44"/>
      <c r="ZO4" s="44"/>
      <c r="ZP4" s="44"/>
      <c r="ZQ4" s="44"/>
      <c r="ZR4" s="44"/>
      <c r="ZS4" s="44"/>
      <c r="ZT4" s="42"/>
      <c r="ZU4" s="41"/>
      <c r="ZV4" s="43" t="s">
        <v>19</v>
      </c>
      <c r="ZW4" s="44"/>
      <c r="ZX4" s="44"/>
      <c r="ZY4" s="44"/>
      <c r="ZZ4" s="44"/>
      <c r="AAA4" s="44"/>
      <c r="AAB4" s="44"/>
      <c r="AAC4" s="42"/>
      <c r="AAD4" s="41"/>
      <c r="AAE4" s="43" t="s">
        <v>19</v>
      </c>
      <c r="AAF4" s="44"/>
      <c r="AAG4" s="44"/>
      <c r="AAH4" s="44"/>
      <c r="AAI4" s="44"/>
      <c r="AAJ4" s="44"/>
      <c r="AAK4" s="44"/>
      <c r="AAL4" s="42"/>
      <c r="AAM4" s="41"/>
      <c r="AAN4" s="43" t="s">
        <v>19</v>
      </c>
      <c r="AAO4" s="44"/>
      <c r="AAP4" s="44"/>
      <c r="AAQ4" s="44"/>
      <c r="AAR4" s="44"/>
      <c r="AAS4" s="44"/>
      <c r="AAT4" s="44"/>
      <c r="AAU4" s="42"/>
      <c r="AAV4" s="41"/>
      <c r="AAW4" s="43" t="s">
        <v>19</v>
      </c>
      <c r="AAX4" s="44"/>
      <c r="AAY4" s="44"/>
      <c r="AAZ4" s="44"/>
      <c r="ABA4" s="44"/>
      <c r="ABB4" s="44"/>
      <c r="ABC4" s="44"/>
      <c r="ABD4" s="42"/>
      <c r="ABE4" s="41"/>
      <c r="ABF4" s="43" t="s">
        <v>19</v>
      </c>
      <c r="ABG4" s="44"/>
      <c r="ABH4" s="44"/>
      <c r="ABI4" s="44"/>
      <c r="ABJ4" s="44"/>
      <c r="ABK4" s="44"/>
      <c r="ABL4" s="44"/>
      <c r="ABM4" s="42"/>
      <c r="ABN4" s="41"/>
      <c r="ABO4" s="43" t="s">
        <v>19</v>
      </c>
      <c r="ABP4" s="44"/>
      <c r="ABQ4" s="44"/>
      <c r="ABR4" s="44"/>
      <c r="ABS4" s="44"/>
      <c r="ABT4" s="44"/>
      <c r="ABU4" s="44"/>
      <c r="ABV4" s="42"/>
      <c r="ABW4" s="41"/>
      <c r="ABX4" s="43" t="s">
        <v>19</v>
      </c>
      <c r="ABY4" s="44"/>
      <c r="ABZ4" s="44"/>
      <c r="ACA4" s="44"/>
      <c r="ACB4" s="44"/>
      <c r="ACC4" s="44"/>
      <c r="ACD4" s="44"/>
      <c r="ACE4" s="42"/>
      <c r="ACF4" s="41"/>
      <c r="ACG4" s="43" t="s">
        <v>19</v>
      </c>
      <c r="ACH4" s="44"/>
      <c r="ACI4" s="44"/>
      <c r="ACJ4" s="44"/>
      <c r="ACK4" s="44"/>
      <c r="ACL4" s="44"/>
      <c r="ACM4" s="44"/>
      <c r="ACN4" s="42"/>
      <c r="ACO4" s="41"/>
      <c r="ACP4" s="43" t="s">
        <v>19</v>
      </c>
      <c r="ACQ4" s="44"/>
      <c r="ACR4" s="44"/>
      <c r="ACS4" s="44"/>
      <c r="ACT4" s="44"/>
      <c r="ACU4" s="44"/>
      <c r="ACV4" s="44"/>
      <c r="ACW4" s="42"/>
      <c r="ACX4" s="41"/>
      <c r="ACY4" s="43" t="s">
        <v>19</v>
      </c>
      <c r="ACZ4" s="44"/>
      <c r="ADA4" s="44"/>
      <c r="ADB4" s="44"/>
      <c r="ADC4" s="44"/>
      <c r="ADD4" s="44"/>
      <c r="ADE4" s="44"/>
      <c r="ADF4" s="42"/>
      <c r="ADG4" s="41"/>
      <c r="ADH4" s="42" t="s">
        <v>19</v>
      </c>
      <c r="ADI4" s="40"/>
      <c r="ADJ4" s="40"/>
      <c r="ADK4" s="40"/>
      <c r="ADL4" s="40"/>
      <c r="ADM4" s="40"/>
      <c r="ADN4" s="40"/>
      <c r="ADO4" s="43"/>
      <c r="ADP4" s="41"/>
      <c r="ADQ4" s="42" t="s">
        <v>19</v>
      </c>
      <c r="ADR4" s="40"/>
      <c r="ADS4" s="40"/>
      <c r="ADT4" s="40"/>
      <c r="ADU4" s="40"/>
      <c r="ADV4" s="40"/>
      <c r="ADW4" s="40"/>
      <c r="ADX4" s="43"/>
      <c r="ADY4" s="41"/>
      <c r="ADZ4" s="42" t="s">
        <v>19</v>
      </c>
      <c r="AEA4" s="40"/>
      <c r="AEB4" s="40"/>
      <c r="AEC4" s="40"/>
      <c r="AED4" s="40"/>
      <c r="AEE4" s="40"/>
      <c r="AEF4" s="40"/>
      <c r="AEG4" s="43"/>
      <c r="AEH4" s="41"/>
      <c r="AEI4" s="42" t="s">
        <v>19</v>
      </c>
      <c r="AEJ4" s="40"/>
      <c r="AEK4" s="40"/>
      <c r="AEL4" s="40"/>
      <c r="AEM4" s="40"/>
      <c r="AEN4" s="40"/>
      <c r="AEO4" s="40"/>
      <c r="AEP4" s="43"/>
      <c r="AEQ4" s="22"/>
      <c r="AER4" s="42" t="s">
        <v>20</v>
      </c>
      <c r="AES4" s="40"/>
      <c r="AET4" s="40"/>
      <c r="AEU4" s="40"/>
      <c r="AEV4" s="40"/>
      <c r="AEW4" s="40"/>
      <c r="AEX4" s="40"/>
      <c r="AEY4" s="43"/>
      <c r="AEZ4" s="41"/>
      <c r="AFA4" s="42" t="s">
        <v>20</v>
      </c>
      <c r="AFB4" s="40"/>
      <c r="AFC4" s="40"/>
      <c r="AFD4" s="40"/>
      <c r="AFE4" s="40"/>
      <c r="AFF4" s="40"/>
      <c r="AFG4" s="40"/>
      <c r="AFH4" s="43"/>
      <c r="AFI4" s="41"/>
      <c r="AFJ4" s="42" t="s">
        <v>20</v>
      </c>
      <c r="AFK4" s="40"/>
      <c r="AFL4" s="40"/>
      <c r="AFM4" s="40"/>
      <c r="AFN4" s="40"/>
      <c r="AFO4" s="40"/>
      <c r="AFP4" s="40"/>
      <c r="AFQ4" s="43"/>
      <c r="AFR4" s="41"/>
      <c r="AFS4" s="42" t="s">
        <v>20</v>
      </c>
      <c r="AFT4" s="40"/>
      <c r="AFU4" s="40"/>
      <c r="AFV4" s="40"/>
      <c r="AFW4" s="40"/>
      <c r="AFX4" s="40"/>
      <c r="AFY4" s="40"/>
      <c r="AFZ4" s="43"/>
      <c r="AGA4" s="41"/>
      <c r="AGB4" s="42" t="s">
        <v>20</v>
      </c>
      <c r="AGC4" s="40"/>
      <c r="AGD4" s="40"/>
      <c r="AGE4" s="40"/>
      <c r="AGF4" s="40"/>
      <c r="AGG4" s="40"/>
      <c r="AGH4" s="40"/>
      <c r="AGI4" s="43"/>
      <c r="AGJ4" s="41"/>
      <c r="AGK4" s="42" t="s">
        <v>20</v>
      </c>
      <c r="AGL4" s="40"/>
      <c r="AGM4" s="40"/>
      <c r="AGN4" s="40"/>
      <c r="AGO4" s="40"/>
      <c r="AGP4" s="40"/>
      <c r="AGQ4" s="40"/>
      <c r="AGR4" s="43"/>
      <c r="AGS4" s="41"/>
      <c r="AGT4" s="42" t="s">
        <v>20</v>
      </c>
      <c r="AGU4" s="40"/>
      <c r="AGV4" s="40"/>
      <c r="AGW4" s="40"/>
      <c r="AGX4" s="40"/>
      <c r="AGY4" s="40"/>
      <c r="AGZ4" s="40"/>
      <c r="AHA4" s="43"/>
      <c r="AHB4" s="22"/>
      <c r="AHC4" s="42" t="s">
        <v>21</v>
      </c>
      <c r="AHD4" s="40"/>
      <c r="AHE4" s="40"/>
      <c r="AHF4" s="40"/>
      <c r="AHG4" s="40"/>
      <c r="AHH4" s="40"/>
      <c r="AHI4" s="40"/>
      <c r="AHJ4" s="43"/>
      <c r="AHK4" s="41"/>
      <c r="AHL4" s="42" t="s">
        <v>21</v>
      </c>
      <c r="AHM4" s="40"/>
      <c r="AHN4" s="40"/>
      <c r="AHO4" s="40"/>
      <c r="AHP4" s="40"/>
      <c r="AHQ4" s="40"/>
      <c r="AHR4" s="40"/>
      <c r="AHS4" s="43"/>
      <c r="AHT4" s="41"/>
      <c r="AHU4" s="42" t="s">
        <v>21</v>
      </c>
      <c r="AHV4" s="40"/>
      <c r="AHW4" s="40"/>
      <c r="AHX4" s="40"/>
      <c r="AHY4" s="40"/>
      <c r="AHZ4" s="40"/>
      <c r="AIA4" s="40"/>
      <c r="AIB4" s="43"/>
      <c r="AIC4" s="41"/>
      <c r="AID4" s="42" t="s">
        <v>21</v>
      </c>
      <c r="AIE4" s="40"/>
      <c r="AIF4" s="40"/>
      <c r="AIG4" s="40"/>
      <c r="AIH4" s="40"/>
      <c r="AII4" s="40"/>
      <c r="AIJ4" s="40"/>
      <c r="AIK4" s="43"/>
      <c r="AIL4" s="16"/>
    </row>
    <row r="5" spans="1:1086" s="39" customFormat="1" ht="20">
      <c r="A5" s="40" t="s">
        <v>22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22"/>
      <c r="N5" s="40" t="s">
        <v>23</v>
      </c>
      <c r="O5" s="40"/>
      <c r="P5" s="40"/>
      <c r="Q5" s="40"/>
      <c r="R5" s="40"/>
      <c r="S5" s="40"/>
      <c r="T5" s="40"/>
      <c r="U5" s="40"/>
      <c r="V5" s="41"/>
      <c r="W5" s="42" t="s">
        <v>24</v>
      </c>
      <c r="X5" s="40"/>
      <c r="Y5" s="40"/>
      <c r="Z5" s="40"/>
      <c r="AA5" s="40"/>
      <c r="AB5" s="40"/>
      <c r="AC5" s="40"/>
      <c r="AD5" s="43"/>
      <c r="AE5" s="22"/>
      <c r="AF5" s="40" t="s">
        <v>25</v>
      </c>
      <c r="AG5" s="40"/>
      <c r="AH5" s="40"/>
      <c r="AI5" s="40"/>
      <c r="AJ5" s="40"/>
      <c r="AK5" s="40"/>
      <c r="AL5" s="40"/>
      <c r="AM5" s="40"/>
      <c r="AN5" s="41"/>
      <c r="AO5" s="42" t="s">
        <v>26</v>
      </c>
      <c r="AP5" s="40"/>
      <c r="AQ5" s="40"/>
      <c r="AR5" s="40"/>
      <c r="AS5" s="40"/>
      <c r="AT5" s="40"/>
      <c r="AU5" s="40"/>
      <c r="AV5" s="43"/>
      <c r="AW5" s="41"/>
      <c r="AX5" s="42" t="s">
        <v>24</v>
      </c>
      <c r="AY5" s="40"/>
      <c r="AZ5" s="40"/>
      <c r="BA5" s="40"/>
      <c r="BB5" s="40"/>
      <c r="BC5" s="40"/>
      <c r="BD5" s="40"/>
      <c r="BE5" s="43"/>
      <c r="BF5" s="41"/>
      <c r="BG5" s="42" t="s">
        <v>27</v>
      </c>
      <c r="BH5" s="40"/>
      <c r="BI5" s="40"/>
      <c r="BJ5" s="40"/>
      <c r="BK5" s="40"/>
      <c r="BL5" s="40"/>
      <c r="BM5" s="40"/>
      <c r="BN5" s="43"/>
      <c r="BO5" s="41"/>
      <c r="BP5" s="42" t="s">
        <v>28</v>
      </c>
      <c r="BQ5" s="40"/>
      <c r="BR5" s="40"/>
      <c r="BS5" s="40"/>
      <c r="BT5" s="40"/>
      <c r="BU5" s="40"/>
      <c r="BV5" s="40"/>
      <c r="BW5" s="43"/>
      <c r="BX5" s="22"/>
      <c r="BY5" s="43" t="s">
        <v>29</v>
      </c>
      <c r="BZ5" s="44"/>
      <c r="CA5" s="44"/>
      <c r="CB5" s="44"/>
      <c r="CC5" s="44"/>
      <c r="CD5" s="44"/>
      <c r="CE5" s="44"/>
      <c r="CF5" s="42"/>
      <c r="CG5" s="16"/>
      <c r="CH5" s="40" t="s">
        <v>30</v>
      </c>
      <c r="CI5" s="40"/>
      <c r="CJ5" s="40"/>
      <c r="CK5" s="40"/>
      <c r="CL5" s="40"/>
      <c r="CM5" s="40"/>
      <c r="CN5" s="40"/>
      <c r="CO5" s="40"/>
      <c r="CP5" s="16"/>
      <c r="CQ5" s="43" t="s">
        <v>23</v>
      </c>
      <c r="CR5" s="44"/>
      <c r="CS5" s="44"/>
      <c r="CT5" s="44"/>
      <c r="CU5" s="44"/>
      <c r="CV5" s="44"/>
      <c r="CW5" s="44"/>
      <c r="CX5" s="42"/>
      <c r="CY5" s="41"/>
      <c r="CZ5" s="43" t="s">
        <v>24</v>
      </c>
      <c r="DA5" s="44"/>
      <c r="DB5" s="44"/>
      <c r="DC5" s="44"/>
      <c r="DD5" s="44"/>
      <c r="DE5" s="44"/>
      <c r="DF5" s="44"/>
      <c r="DG5" s="42"/>
      <c r="DH5" s="41"/>
      <c r="DI5" s="43" t="s">
        <v>31</v>
      </c>
      <c r="DJ5" s="44"/>
      <c r="DK5" s="44"/>
      <c r="DL5" s="44"/>
      <c r="DM5" s="44"/>
      <c r="DN5" s="44"/>
      <c r="DO5" s="44"/>
      <c r="DP5" s="42"/>
      <c r="DQ5" s="41"/>
      <c r="DR5" s="43" t="s">
        <v>32</v>
      </c>
      <c r="DS5" s="44"/>
      <c r="DT5" s="44"/>
      <c r="DU5" s="44"/>
      <c r="DV5" s="44"/>
      <c r="DW5" s="44"/>
      <c r="DX5" s="44"/>
      <c r="DY5" s="42"/>
      <c r="DZ5" s="41"/>
      <c r="EA5" s="43" t="s">
        <v>33</v>
      </c>
      <c r="EB5" s="44"/>
      <c r="EC5" s="44"/>
      <c r="ED5" s="44"/>
      <c r="EE5" s="44"/>
      <c r="EF5" s="44"/>
      <c r="EG5" s="44"/>
      <c r="EH5" s="42"/>
      <c r="EI5" s="22"/>
      <c r="EJ5" s="43" t="s">
        <v>34</v>
      </c>
      <c r="EK5" s="44"/>
      <c r="EL5" s="44"/>
      <c r="EM5" s="44"/>
      <c r="EN5" s="44"/>
      <c r="EO5" s="44"/>
      <c r="EP5" s="44"/>
      <c r="EQ5" s="42"/>
      <c r="ER5" s="41"/>
      <c r="ES5" s="43" t="s">
        <v>35</v>
      </c>
      <c r="ET5" s="44"/>
      <c r="EU5" s="44"/>
      <c r="EV5" s="44"/>
      <c r="EW5" s="44"/>
      <c r="EX5" s="44"/>
      <c r="EY5" s="44"/>
      <c r="EZ5" s="42"/>
      <c r="FA5" s="41"/>
      <c r="FB5" s="43" t="s">
        <v>36</v>
      </c>
      <c r="FC5" s="44"/>
      <c r="FD5" s="44"/>
      <c r="FE5" s="44"/>
      <c r="FF5" s="44"/>
      <c r="FG5" s="44"/>
      <c r="FH5" s="44"/>
      <c r="FI5" s="42"/>
      <c r="FJ5" s="41"/>
      <c r="FK5" s="43" t="s">
        <v>23</v>
      </c>
      <c r="FL5" s="44"/>
      <c r="FM5" s="44"/>
      <c r="FN5" s="44"/>
      <c r="FO5" s="44"/>
      <c r="FP5" s="44"/>
      <c r="FQ5" s="44"/>
      <c r="FR5" s="42"/>
      <c r="FS5" s="41"/>
      <c r="FT5" s="43" t="s">
        <v>24</v>
      </c>
      <c r="FU5" s="44"/>
      <c r="FV5" s="44"/>
      <c r="FW5" s="44"/>
      <c r="FX5" s="44"/>
      <c r="FY5" s="44"/>
      <c r="FZ5" s="44"/>
      <c r="GA5" s="42"/>
      <c r="GB5" s="41"/>
      <c r="GC5" s="43" t="s">
        <v>37</v>
      </c>
      <c r="GD5" s="44"/>
      <c r="GE5" s="44"/>
      <c r="GF5" s="44"/>
      <c r="GG5" s="44"/>
      <c r="GH5" s="44"/>
      <c r="GI5" s="44"/>
      <c r="GJ5" s="42"/>
      <c r="GK5" s="41"/>
      <c r="GL5" s="43" t="s">
        <v>38</v>
      </c>
      <c r="GM5" s="44"/>
      <c r="GN5" s="44"/>
      <c r="GO5" s="44"/>
      <c r="GP5" s="44"/>
      <c r="GQ5" s="44"/>
      <c r="GR5" s="44"/>
      <c r="GS5" s="42"/>
      <c r="GT5" s="41"/>
      <c r="GU5" s="43" t="s">
        <v>39</v>
      </c>
      <c r="GV5" s="44"/>
      <c r="GW5" s="44"/>
      <c r="GX5" s="44"/>
      <c r="GY5" s="44"/>
      <c r="GZ5" s="44"/>
      <c r="HA5" s="44"/>
      <c r="HB5" s="42"/>
      <c r="HC5" s="41"/>
      <c r="HD5" s="43" t="s">
        <v>40</v>
      </c>
      <c r="HE5" s="44"/>
      <c r="HF5" s="44"/>
      <c r="HG5" s="44"/>
      <c r="HH5" s="44"/>
      <c r="HI5" s="44"/>
      <c r="HJ5" s="44"/>
      <c r="HK5" s="42"/>
      <c r="HL5" s="41"/>
      <c r="HM5" s="43" t="s">
        <v>33</v>
      </c>
      <c r="HN5" s="44"/>
      <c r="HO5" s="44"/>
      <c r="HP5" s="44"/>
      <c r="HQ5" s="44"/>
      <c r="HR5" s="44"/>
      <c r="HS5" s="44"/>
      <c r="HT5" s="42"/>
      <c r="HU5" s="41"/>
      <c r="HV5" s="43" t="s">
        <v>41</v>
      </c>
      <c r="HW5" s="44"/>
      <c r="HX5" s="44"/>
      <c r="HY5" s="44"/>
      <c r="HZ5" s="44"/>
      <c r="IA5" s="44"/>
      <c r="IB5" s="44"/>
      <c r="IC5" s="42"/>
      <c r="ID5" s="22"/>
      <c r="IE5" s="43" t="s">
        <v>34</v>
      </c>
      <c r="IF5" s="44"/>
      <c r="IG5" s="44"/>
      <c r="IH5" s="44"/>
      <c r="II5" s="44"/>
      <c r="IJ5" s="44"/>
      <c r="IK5" s="44"/>
      <c r="IL5" s="42"/>
      <c r="IM5" s="41"/>
      <c r="IN5" s="43" t="s">
        <v>35</v>
      </c>
      <c r="IO5" s="44"/>
      <c r="IP5" s="44"/>
      <c r="IQ5" s="44"/>
      <c r="IR5" s="44"/>
      <c r="IS5" s="44"/>
      <c r="IT5" s="44"/>
      <c r="IU5" s="42"/>
      <c r="IV5" s="41"/>
      <c r="IW5" s="43" t="s">
        <v>42</v>
      </c>
      <c r="IX5" s="44"/>
      <c r="IY5" s="44"/>
      <c r="IZ5" s="44"/>
      <c r="JA5" s="44"/>
      <c r="JB5" s="44"/>
      <c r="JC5" s="44"/>
      <c r="JD5" s="42"/>
      <c r="JE5" s="41"/>
      <c r="JF5" s="43" t="s">
        <v>43</v>
      </c>
      <c r="JG5" s="44"/>
      <c r="JH5" s="44"/>
      <c r="JI5" s="44"/>
      <c r="JJ5" s="44"/>
      <c r="JK5" s="44"/>
      <c r="JL5" s="44"/>
      <c r="JM5" s="42"/>
      <c r="JN5" s="41"/>
      <c r="JO5" s="43" t="s">
        <v>23</v>
      </c>
      <c r="JP5" s="44"/>
      <c r="JQ5" s="44"/>
      <c r="JR5" s="44"/>
      <c r="JS5" s="44"/>
      <c r="JT5" s="44"/>
      <c r="JU5" s="44"/>
      <c r="JV5" s="42"/>
      <c r="JW5" s="41"/>
      <c r="JX5" s="43" t="s">
        <v>44</v>
      </c>
      <c r="JY5" s="44"/>
      <c r="JZ5" s="44"/>
      <c r="KA5" s="44"/>
      <c r="KB5" s="44"/>
      <c r="KC5" s="44"/>
      <c r="KD5" s="44"/>
      <c r="KE5" s="42"/>
      <c r="KF5" s="41"/>
      <c r="KG5" s="43" t="s">
        <v>37</v>
      </c>
      <c r="KH5" s="44"/>
      <c r="KI5" s="44"/>
      <c r="KJ5" s="44"/>
      <c r="KK5" s="44"/>
      <c r="KL5" s="44"/>
      <c r="KM5" s="44"/>
      <c r="KN5" s="42"/>
      <c r="KO5" s="41"/>
      <c r="KP5" s="43" t="s">
        <v>25</v>
      </c>
      <c r="KQ5" s="44"/>
      <c r="KR5" s="44"/>
      <c r="KS5" s="44"/>
      <c r="KT5" s="44"/>
      <c r="KU5" s="44"/>
      <c r="KV5" s="44"/>
      <c r="KW5" s="42"/>
      <c r="KX5" s="41"/>
      <c r="KY5" s="43" t="s">
        <v>24</v>
      </c>
      <c r="KZ5" s="44"/>
      <c r="LA5" s="44"/>
      <c r="LB5" s="44"/>
      <c r="LC5" s="44"/>
      <c r="LD5" s="44"/>
      <c r="LE5" s="44"/>
      <c r="LF5" s="42"/>
      <c r="LG5" s="41"/>
      <c r="LH5" s="43" t="s">
        <v>33</v>
      </c>
      <c r="LI5" s="44"/>
      <c r="LJ5" s="44"/>
      <c r="LK5" s="44"/>
      <c r="LL5" s="44"/>
      <c r="LM5" s="44"/>
      <c r="LN5" s="44"/>
      <c r="LO5" s="42"/>
      <c r="LP5" s="41"/>
      <c r="LQ5" s="43" t="s">
        <v>45</v>
      </c>
      <c r="LR5" s="44"/>
      <c r="LS5" s="44"/>
      <c r="LT5" s="44"/>
      <c r="LU5" s="44"/>
      <c r="LV5" s="44"/>
      <c r="LW5" s="44"/>
      <c r="LX5" s="42"/>
      <c r="LY5" s="41"/>
      <c r="LZ5" s="43" t="s">
        <v>46</v>
      </c>
      <c r="MA5" s="44"/>
      <c r="MB5" s="44"/>
      <c r="MC5" s="44"/>
      <c r="MD5" s="44"/>
      <c r="ME5" s="44"/>
      <c r="MF5" s="44"/>
      <c r="MG5" s="42"/>
      <c r="MH5" s="41"/>
      <c r="MI5" s="43" t="s">
        <v>31</v>
      </c>
      <c r="MJ5" s="44"/>
      <c r="MK5" s="44"/>
      <c r="ML5" s="44"/>
      <c r="MM5" s="44"/>
      <c r="MN5" s="44"/>
      <c r="MO5" s="44"/>
      <c r="MP5" s="42"/>
      <c r="MQ5" s="41"/>
      <c r="MR5" s="43" t="s">
        <v>47</v>
      </c>
      <c r="MS5" s="44"/>
      <c r="MT5" s="44"/>
      <c r="MU5" s="44"/>
      <c r="MV5" s="44"/>
      <c r="MW5" s="44"/>
      <c r="MX5" s="44"/>
      <c r="MY5" s="42"/>
      <c r="MZ5" s="41"/>
      <c r="NA5" s="43" t="s">
        <v>41</v>
      </c>
      <c r="NB5" s="44"/>
      <c r="NC5" s="44"/>
      <c r="ND5" s="44"/>
      <c r="NE5" s="44"/>
      <c r="NF5" s="44"/>
      <c r="NG5" s="44"/>
      <c r="NH5" s="42"/>
      <c r="NI5" s="41"/>
      <c r="NJ5" s="43" t="s">
        <v>48</v>
      </c>
      <c r="NK5" s="44"/>
      <c r="NL5" s="44"/>
      <c r="NM5" s="44"/>
      <c r="NN5" s="44"/>
      <c r="NO5" s="44"/>
      <c r="NP5" s="44"/>
      <c r="NQ5" s="42"/>
      <c r="NR5" s="41"/>
      <c r="NS5" s="43" t="s">
        <v>49</v>
      </c>
      <c r="NT5" s="44"/>
      <c r="NU5" s="44"/>
      <c r="NV5" s="44"/>
      <c r="NW5" s="44"/>
      <c r="NX5" s="44"/>
      <c r="NY5" s="44"/>
      <c r="NZ5" s="42"/>
      <c r="OA5" s="22"/>
      <c r="OB5" s="43" t="s">
        <v>50</v>
      </c>
      <c r="OC5" s="44"/>
      <c r="OD5" s="44"/>
      <c r="OE5" s="44"/>
      <c r="OF5" s="44"/>
      <c r="OG5" s="44"/>
      <c r="OH5" s="44"/>
      <c r="OI5" s="42"/>
      <c r="OJ5" s="41"/>
      <c r="OK5" s="43" t="s">
        <v>23</v>
      </c>
      <c r="OL5" s="44"/>
      <c r="OM5" s="44"/>
      <c r="ON5" s="44"/>
      <c r="OO5" s="44"/>
      <c r="OP5" s="44"/>
      <c r="OQ5" s="44"/>
      <c r="OR5" s="42"/>
      <c r="OS5" s="41"/>
      <c r="OT5" s="43" t="s">
        <v>51</v>
      </c>
      <c r="OU5" s="44"/>
      <c r="OV5" s="44"/>
      <c r="OW5" s="44"/>
      <c r="OX5" s="44"/>
      <c r="OY5" s="44"/>
      <c r="OZ5" s="44"/>
      <c r="PA5" s="42"/>
      <c r="PB5" s="41"/>
      <c r="PC5" s="43" t="s">
        <v>52</v>
      </c>
      <c r="PD5" s="44"/>
      <c r="PE5" s="44"/>
      <c r="PF5" s="44"/>
      <c r="PG5" s="44"/>
      <c r="PH5" s="44"/>
      <c r="PI5" s="44"/>
      <c r="PJ5" s="42"/>
      <c r="PK5" s="41"/>
      <c r="PL5" s="43" t="s">
        <v>53</v>
      </c>
      <c r="PM5" s="44"/>
      <c r="PN5" s="44"/>
      <c r="PO5" s="44"/>
      <c r="PP5" s="44"/>
      <c r="PQ5" s="44"/>
      <c r="PR5" s="44"/>
      <c r="PS5" s="42"/>
      <c r="PT5" s="41"/>
      <c r="PU5" s="43" t="s">
        <v>54</v>
      </c>
      <c r="PV5" s="44"/>
      <c r="PW5" s="44"/>
      <c r="PX5" s="44"/>
      <c r="PY5" s="44"/>
      <c r="PZ5" s="44"/>
      <c r="QA5" s="44"/>
      <c r="QB5" s="42"/>
      <c r="QC5" s="41"/>
      <c r="QD5" s="43" t="s">
        <v>55</v>
      </c>
      <c r="QE5" s="44"/>
      <c r="QF5" s="44"/>
      <c r="QG5" s="44"/>
      <c r="QH5" s="44"/>
      <c r="QI5" s="44"/>
      <c r="QJ5" s="44"/>
      <c r="QK5" s="42"/>
      <c r="QL5" s="41"/>
      <c r="QM5" s="43" t="s">
        <v>56</v>
      </c>
      <c r="QN5" s="44"/>
      <c r="QO5" s="44"/>
      <c r="QP5" s="44"/>
      <c r="QQ5" s="44"/>
      <c r="QR5" s="44"/>
      <c r="QS5" s="44"/>
      <c r="QT5" s="42"/>
      <c r="QU5" s="41"/>
      <c r="QV5" s="43" t="s">
        <v>57</v>
      </c>
      <c r="QW5" s="44"/>
      <c r="QX5" s="44"/>
      <c r="QY5" s="44"/>
      <c r="QZ5" s="44"/>
      <c r="RA5" s="44"/>
      <c r="RB5" s="44"/>
      <c r="RC5" s="42"/>
      <c r="RD5" s="41"/>
      <c r="RE5" s="43" t="s">
        <v>24</v>
      </c>
      <c r="RF5" s="44"/>
      <c r="RG5" s="44"/>
      <c r="RH5" s="44"/>
      <c r="RI5" s="44"/>
      <c r="RJ5" s="44"/>
      <c r="RK5" s="44"/>
      <c r="RL5" s="42"/>
      <c r="RM5" s="41"/>
      <c r="RN5" s="43" t="s">
        <v>32</v>
      </c>
      <c r="RO5" s="44"/>
      <c r="RP5" s="44"/>
      <c r="RQ5" s="44"/>
      <c r="RR5" s="44"/>
      <c r="RS5" s="44"/>
      <c r="RT5" s="44"/>
      <c r="RU5" s="42"/>
      <c r="RV5" s="41"/>
      <c r="RW5" s="43" t="s">
        <v>58</v>
      </c>
      <c r="RX5" s="44"/>
      <c r="RY5" s="44"/>
      <c r="RZ5" s="44"/>
      <c r="SA5" s="44"/>
      <c r="SB5" s="44"/>
      <c r="SC5" s="44"/>
      <c r="SD5" s="42"/>
      <c r="SE5" s="41"/>
      <c r="SF5" s="43" t="s">
        <v>59</v>
      </c>
      <c r="SG5" s="44"/>
      <c r="SH5" s="44"/>
      <c r="SI5" s="44"/>
      <c r="SJ5" s="44"/>
      <c r="SK5" s="44"/>
      <c r="SL5" s="44"/>
      <c r="SM5" s="42"/>
      <c r="SN5" s="41"/>
      <c r="SO5" s="43" t="s">
        <v>41</v>
      </c>
      <c r="SP5" s="44"/>
      <c r="SQ5" s="44"/>
      <c r="SR5" s="44"/>
      <c r="SS5" s="44"/>
      <c r="ST5" s="44"/>
      <c r="SU5" s="44"/>
      <c r="SV5" s="42"/>
      <c r="SW5" s="22"/>
      <c r="SX5" s="43" t="s">
        <v>60</v>
      </c>
      <c r="SY5" s="44"/>
      <c r="SZ5" s="44"/>
      <c r="TA5" s="44"/>
      <c r="TB5" s="44"/>
      <c r="TC5" s="44"/>
      <c r="TD5" s="44"/>
      <c r="TE5" s="42"/>
      <c r="TF5" s="41"/>
      <c r="TG5" s="43" t="s">
        <v>61</v>
      </c>
      <c r="TH5" s="44"/>
      <c r="TI5" s="44"/>
      <c r="TJ5" s="44"/>
      <c r="TK5" s="44"/>
      <c r="TL5" s="44"/>
      <c r="TM5" s="44"/>
      <c r="TN5" s="42"/>
      <c r="TO5" s="41"/>
      <c r="TP5" s="43" t="s">
        <v>62</v>
      </c>
      <c r="TQ5" s="44"/>
      <c r="TR5" s="44"/>
      <c r="TS5" s="44"/>
      <c r="TT5" s="44"/>
      <c r="TU5" s="44"/>
      <c r="TV5" s="44"/>
      <c r="TW5" s="42"/>
      <c r="TX5" s="46"/>
      <c r="TY5" s="43" t="s">
        <v>63</v>
      </c>
      <c r="TZ5" s="44"/>
      <c r="UA5" s="44"/>
      <c r="UB5" s="44"/>
      <c r="UC5" s="44"/>
      <c r="UD5" s="44"/>
      <c r="UE5" s="44"/>
      <c r="UF5" s="42"/>
      <c r="UG5" s="41"/>
      <c r="UH5" s="43" t="s">
        <v>64</v>
      </c>
      <c r="UI5" s="44"/>
      <c r="UJ5" s="44"/>
      <c r="UK5" s="44"/>
      <c r="UL5" s="44"/>
      <c r="UM5" s="44"/>
      <c r="UN5" s="44"/>
      <c r="UO5" s="42"/>
      <c r="UP5" s="41"/>
      <c r="UQ5" s="43" t="s">
        <v>55</v>
      </c>
      <c r="UR5" s="44"/>
      <c r="US5" s="44"/>
      <c r="UT5" s="44"/>
      <c r="UU5" s="44"/>
      <c r="UV5" s="44"/>
      <c r="UW5" s="44"/>
      <c r="UX5" s="42"/>
      <c r="UY5" s="41"/>
      <c r="UZ5" s="43" t="s">
        <v>65</v>
      </c>
      <c r="VA5" s="44"/>
      <c r="VB5" s="44"/>
      <c r="VC5" s="44"/>
      <c r="VD5" s="44"/>
      <c r="VE5" s="44"/>
      <c r="VF5" s="44"/>
      <c r="VG5" s="42"/>
      <c r="VH5" s="41"/>
      <c r="VI5" s="43" t="s">
        <v>66</v>
      </c>
      <c r="VJ5" s="44"/>
      <c r="VK5" s="44"/>
      <c r="VL5" s="44"/>
      <c r="VM5" s="44"/>
      <c r="VN5" s="44"/>
      <c r="VO5" s="44"/>
      <c r="VP5" s="42"/>
      <c r="VQ5" s="41"/>
      <c r="VR5" s="43" t="s">
        <v>67</v>
      </c>
      <c r="VS5" s="44"/>
      <c r="VT5" s="44"/>
      <c r="VU5" s="44"/>
      <c r="VV5" s="44"/>
      <c r="VW5" s="44"/>
      <c r="VX5" s="44"/>
      <c r="VY5" s="42"/>
      <c r="VZ5" s="41"/>
      <c r="WA5" s="43" t="s">
        <v>24</v>
      </c>
      <c r="WB5" s="44"/>
      <c r="WC5" s="44"/>
      <c r="WD5" s="44"/>
      <c r="WE5" s="44"/>
      <c r="WF5" s="44"/>
      <c r="WG5" s="44"/>
      <c r="WH5" s="42"/>
      <c r="WI5" s="41"/>
      <c r="WJ5" s="43" t="s">
        <v>58</v>
      </c>
      <c r="WK5" s="44"/>
      <c r="WL5" s="44"/>
      <c r="WM5" s="44"/>
      <c r="WN5" s="44"/>
      <c r="WO5" s="44"/>
      <c r="WP5" s="44"/>
      <c r="WQ5" s="42"/>
      <c r="WR5" s="41"/>
      <c r="WS5" s="43" t="s">
        <v>41</v>
      </c>
      <c r="WT5" s="44"/>
      <c r="WU5" s="44"/>
      <c r="WV5" s="44"/>
      <c r="WW5" s="44"/>
      <c r="WX5" s="44"/>
      <c r="WY5" s="44"/>
      <c r="WZ5" s="42"/>
      <c r="XA5" s="41"/>
      <c r="XB5" s="43" t="s">
        <v>68</v>
      </c>
      <c r="XC5" s="44"/>
      <c r="XD5" s="44"/>
      <c r="XE5" s="44"/>
      <c r="XF5" s="44"/>
      <c r="XG5" s="44"/>
      <c r="XH5" s="44"/>
      <c r="XI5" s="42"/>
      <c r="XJ5" s="22"/>
      <c r="XK5" s="43" t="s">
        <v>69</v>
      </c>
      <c r="XL5" s="44"/>
      <c r="XM5" s="44"/>
      <c r="XN5" s="44"/>
      <c r="XO5" s="44"/>
      <c r="XP5" s="44"/>
      <c r="XQ5" s="44"/>
      <c r="XR5" s="42"/>
      <c r="XS5" s="16"/>
      <c r="XT5" s="43" t="s">
        <v>63</v>
      </c>
      <c r="XU5" s="44"/>
      <c r="XV5" s="44"/>
      <c r="XW5" s="44"/>
      <c r="XX5" s="44"/>
      <c r="XY5" s="44"/>
      <c r="XZ5" s="44"/>
      <c r="YA5" s="42"/>
      <c r="YB5" s="16"/>
      <c r="YC5" s="43" t="s">
        <v>62</v>
      </c>
      <c r="YD5" s="44"/>
      <c r="YE5" s="44"/>
      <c r="YF5" s="44"/>
      <c r="YG5" s="44"/>
      <c r="YH5" s="44"/>
      <c r="YI5" s="44"/>
      <c r="YJ5" s="42"/>
      <c r="YK5" s="16"/>
      <c r="YL5" s="43" t="s">
        <v>58</v>
      </c>
      <c r="YM5" s="44"/>
      <c r="YN5" s="44"/>
      <c r="YO5" s="44"/>
      <c r="YP5" s="44"/>
      <c r="YQ5" s="44"/>
      <c r="YR5" s="44"/>
      <c r="YS5" s="42"/>
      <c r="YT5" s="16"/>
      <c r="YU5" s="43" t="s">
        <v>70</v>
      </c>
      <c r="YV5" s="44"/>
      <c r="YW5" s="44"/>
      <c r="YX5" s="44"/>
      <c r="YY5" s="44"/>
      <c r="YZ5" s="44"/>
      <c r="ZA5" s="44"/>
      <c r="ZB5" s="42"/>
      <c r="ZC5" s="16"/>
      <c r="ZD5" s="43" t="s">
        <v>71</v>
      </c>
      <c r="ZE5" s="44"/>
      <c r="ZF5" s="44"/>
      <c r="ZG5" s="44"/>
      <c r="ZH5" s="44"/>
      <c r="ZI5" s="44"/>
      <c r="ZJ5" s="44"/>
      <c r="ZK5" s="42"/>
      <c r="ZL5" s="16"/>
      <c r="ZM5" s="43" t="s">
        <v>72</v>
      </c>
      <c r="ZN5" s="44"/>
      <c r="ZO5" s="44"/>
      <c r="ZP5" s="44"/>
      <c r="ZQ5" s="44"/>
      <c r="ZR5" s="44"/>
      <c r="ZS5" s="44"/>
      <c r="ZT5" s="42"/>
      <c r="ZU5" s="16"/>
      <c r="ZV5" s="43" t="s">
        <v>73</v>
      </c>
      <c r="ZW5" s="44"/>
      <c r="ZX5" s="44"/>
      <c r="ZY5" s="44"/>
      <c r="ZZ5" s="44"/>
      <c r="AAA5" s="44"/>
      <c r="AAB5" s="44"/>
      <c r="AAC5" s="42"/>
      <c r="AAD5" s="16"/>
      <c r="AAE5" s="43" t="s">
        <v>74</v>
      </c>
      <c r="AAF5" s="44"/>
      <c r="AAG5" s="44"/>
      <c r="AAH5" s="44"/>
      <c r="AAI5" s="44"/>
      <c r="AAJ5" s="44"/>
      <c r="AAK5" s="44"/>
      <c r="AAL5" s="42"/>
      <c r="AAM5" s="16"/>
      <c r="AAN5" s="43" t="s">
        <v>64</v>
      </c>
      <c r="AAO5" s="44"/>
      <c r="AAP5" s="44"/>
      <c r="AAQ5" s="44"/>
      <c r="AAR5" s="44"/>
      <c r="AAS5" s="44"/>
      <c r="AAT5" s="44"/>
      <c r="AAU5" s="42"/>
      <c r="AAV5" s="16"/>
      <c r="AAW5" s="43" t="s">
        <v>75</v>
      </c>
      <c r="AAX5" s="44"/>
      <c r="AAY5" s="44"/>
      <c r="AAZ5" s="44"/>
      <c r="ABA5" s="44"/>
      <c r="ABB5" s="44"/>
      <c r="ABC5" s="44"/>
      <c r="ABD5" s="42"/>
      <c r="ABE5" s="16"/>
      <c r="ABF5" s="43" t="s">
        <v>55</v>
      </c>
      <c r="ABG5" s="44"/>
      <c r="ABH5" s="44"/>
      <c r="ABI5" s="44"/>
      <c r="ABJ5" s="44"/>
      <c r="ABK5" s="44"/>
      <c r="ABL5" s="44"/>
      <c r="ABM5" s="42"/>
      <c r="ABN5" s="16"/>
      <c r="ABO5" s="43" t="s">
        <v>41</v>
      </c>
      <c r="ABP5" s="44"/>
      <c r="ABQ5" s="44"/>
      <c r="ABR5" s="44"/>
      <c r="ABS5" s="44"/>
      <c r="ABT5" s="44"/>
      <c r="ABU5" s="44"/>
      <c r="ABV5" s="42"/>
      <c r="ABW5" s="16"/>
      <c r="ABX5" s="43" t="s">
        <v>76</v>
      </c>
      <c r="ABY5" s="44"/>
      <c r="ABZ5" s="44"/>
      <c r="ACA5" s="44"/>
      <c r="ACB5" s="44"/>
      <c r="ACC5" s="44"/>
      <c r="ACD5" s="44"/>
      <c r="ACE5" s="42"/>
      <c r="ACF5" s="16"/>
      <c r="ACG5" s="43" t="s">
        <v>67</v>
      </c>
      <c r="ACH5" s="44"/>
      <c r="ACI5" s="44"/>
      <c r="ACJ5" s="44"/>
      <c r="ACK5" s="44"/>
      <c r="ACL5" s="44"/>
      <c r="ACM5" s="44"/>
      <c r="ACN5" s="42"/>
      <c r="ACO5" s="16"/>
      <c r="ACP5" s="43" t="s">
        <v>24</v>
      </c>
      <c r="ACQ5" s="44"/>
      <c r="ACR5" s="44"/>
      <c r="ACS5" s="44"/>
      <c r="ACT5" s="44"/>
      <c r="ACU5" s="44"/>
      <c r="ACV5" s="44"/>
      <c r="ACW5" s="42"/>
      <c r="ACX5" s="16"/>
      <c r="ACY5" s="43" t="s">
        <v>77</v>
      </c>
      <c r="ACZ5" s="44"/>
      <c r="ADA5" s="44"/>
      <c r="ADB5" s="44"/>
      <c r="ADC5" s="44"/>
      <c r="ADD5" s="44"/>
      <c r="ADE5" s="44"/>
      <c r="ADF5" s="42"/>
      <c r="ADG5" s="41"/>
      <c r="ADH5" s="42" t="s">
        <v>78</v>
      </c>
      <c r="ADI5" s="40"/>
      <c r="ADJ5" s="40"/>
      <c r="ADK5" s="40"/>
      <c r="ADL5" s="40"/>
      <c r="ADM5" s="40"/>
      <c r="ADN5" s="40"/>
      <c r="ADO5" s="43"/>
      <c r="ADP5" s="41"/>
      <c r="ADQ5" s="42" t="s">
        <v>79</v>
      </c>
      <c r="ADR5" s="40"/>
      <c r="ADS5" s="40"/>
      <c r="ADT5" s="40"/>
      <c r="ADU5" s="40"/>
      <c r="ADV5" s="40"/>
      <c r="ADW5" s="40"/>
      <c r="ADX5" s="43"/>
      <c r="ADY5" s="41"/>
      <c r="ADZ5" s="42" t="s">
        <v>80</v>
      </c>
      <c r="AEA5" s="40"/>
      <c r="AEB5" s="40"/>
      <c r="AEC5" s="40"/>
      <c r="AED5" s="40"/>
      <c r="AEE5" s="40"/>
      <c r="AEF5" s="40"/>
      <c r="AEG5" s="43"/>
      <c r="AEH5" s="41"/>
      <c r="AEI5" s="42" t="s">
        <v>81</v>
      </c>
      <c r="AEJ5" s="40"/>
      <c r="AEK5" s="40"/>
      <c r="AEL5" s="40"/>
      <c r="AEM5" s="40"/>
      <c r="AEN5" s="40"/>
      <c r="AEO5" s="40"/>
      <c r="AEP5" s="43"/>
      <c r="AEQ5" s="22"/>
      <c r="AER5" s="42" t="s">
        <v>82</v>
      </c>
      <c r="AES5" s="40"/>
      <c r="AET5" s="40"/>
      <c r="AEU5" s="40"/>
      <c r="AEV5" s="40"/>
      <c r="AEW5" s="40"/>
      <c r="AEX5" s="40"/>
      <c r="AEY5" s="43"/>
      <c r="AEZ5" s="41"/>
      <c r="AFA5" s="42" t="s">
        <v>83</v>
      </c>
      <c r="AFB5" s="40"/>
      <c r="AFC5" s="40"/>
      <c r="AFD5" s="40"/>
      <c r="AFE5" s="40"/>
      <c r="AFF5" s="40"/>
      <c r="AFG5" s="40"/>
      <c r="AFH5" s="43"/>
      <c r="AFI5" s="41"/>
      <c r="AFJ5" s="42" t="s">
        <v>84</v>
      </c>
      <c r="AFK5" s="40"/>
      <c r="AFL5" s="40"/>
      <c r="AFM5" s="40"/>
      <c r="AFN5" s="40"/>
      <c r="AFO5" s="40"/>
      <c r="AFP5" s="40"/>
      <c r="AFQ5" s="43"/>
      <c r="AFR5" s="41"/>
      <c r="AFS5" s="42" t="s">
        <v>85</v>
      </c>
      <c r="AFT5" s="40"/>
      <c r="AFU5" s="40"/>
      <c r="AFV5" s="40"/>
      <c r="AFW5" s="40"/>
      <c r="AFX5" s="40"/>
      <c r="AFY5" s="40"/>
      <c r="AFZ5" s="43"/>
      <c r="AGA5" s="41"/>
      <c r="AGB5" s="42" t="s">
        <v>86</v>
      </c>
      <c r="AGC5" s="40"/>
      <c r="AGD5" s="40"/>
      <c r="AGE5" s="40"/>
      <c r="AGF5" s="40"/>
      <c r="AGG5" s="40"/>
      <c r="AGH5" s="40"/>
      <c r="AGI5" s="43"/>
      <c r="AGJ5" s="41"/>
      <c r="AGK5" s="42" t="s">
        <v>67</v>
      </c>
      <c r="AGL5" s="40"/>
      <c r="AGM5" s="40"/>
      <c r="AGN5" s="40"/>
      <c r="AGO5" s="40"/>
      <c r="AGP5" s="40"/>
      <c r="AGQ5" s="40"/>
      <c r="AGR5" s="43"/>
      <c r="AGS5" s="41"/>
      <c r="AGT5" s="42" t="s">
        <v>87</v>
      </c>
      <c r="AGU5" s="40"/>
      <c r="AGV5" s="40"/>
      <c r="AGW5" s="40"/>
      <c r="AGX5" s="40"/>
      <c r="AGY5" s="40"/>
      <c r="AGZ5" s="40"/>
      <c r="AHA5" s="43"/>
      <c r="AHB5" s="22"/>
      <c r="AHC5" s="42" t="s">
        <v>62</v>
      </c>
      <c r="AHD5" s="40"/>
      <c r="AHE5" s="40"/>
      <c r="AHF5" s="40"/>
      <c r="AHG5" s="40"/>
      <c r="AHH5" s="40"/>
      <c r="AHI5" s="40"/>
      <c r="AHJ5" s="43"/>
      <c r="AHK5" s="41"/>
      <c r="AHL5" s="42" t="s">
        <v>88</v>
      </c>
      <c r="AHM5" s="40"/>
      <c r="AHN5" s="40"/>
      <c r="AHO5" s="40"/>
      <c r="AHP5" s="40"/>
      <c r="AHQ5" s="40"/>
      <c r="AHR5" s="40"/>
      <c r="AHS5" s="43"/>
      <c r="AHT5" s="41"/>
      <c r="AHU5" s="42" t="s">
        <v>89</v>
      </c>
      <c r="AHV5" s="40"/>
      <c r="AHW5" s="40"/>
      <c r="AHX5" s="40"/>
      <c r="AHY5" s="40"/>
      <c r="AHZ5" s="40"/>
      <c r="AIA5" s="40"/>
      <c r="AIB5" s="43"/>
      <c r="AIC5" s="41"/>
      <c r="AID5" s="42" t="s">
        <v>24</v>
      </c>
      <c r="AIE5" s="40"/>
      <c r="AIF5" s="40"/>
      <c r="AIG5" s="40"/>
      <c r="AIH5" s="40"/>
      <c r="AII5" s="40"/>
      <c r="AIJ5" s="40"/>
      <c r="AIK5" s="43"/>
      <c r="AIL5" s="16"/>
    </row>
    <row r="6" spans="1:1086" s="39" customFormat="1" ht="18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22"/>
      <c r="N6" s="50">
        <f>N10</f>
        <v>12</v>
      </c>
      <c r="O6" s="51"/>
      <c r="P6" s="52"/>
      <c r="Q6" s="53" t="s">
        <v>90</v>
      </c>
      <c r="R6" s="54"/>
      <c r="S6" s="55" t="s">
        <v>91</v>
      </c>
      <c r="T6" s="55"/>
      <c r="U6" s="56"/>
      <c r="V6" s="16"/>
      <c r="W6" s="50">
        <f>W10</f>
        <v>10</v>
      </c>
      <c r="X6" s="51"/>
      <c r="Y6" s="52"/>
      <c r="Z6" s="53" t="s">
        <v>90</v>
      </c>
      <c r="AA6" s="54"/>
      <c r="AB6" s="55" t="s">
        <v>91</v>
      </c>
      <c r="AC6" s="55"/>
      <c r="AD6" s="56"/>
      <c r="AE6" s="22"/>
      <c r="AF6" s="50">
        <f>AF10</f>
        <v>6</v>
      </c>
      <c r="AG6" s="51"/>
      <c r="AH6" s="52"/>
      <c r="AI6" s="53" t="s">
        <v>90</v>
      </c>
      <c r="AJ6" s="54"/>
      <c r="AK6" s="55" t="s">
        <v>91</v>
      </c>
      <c r="AL6" s="55"/>
      <c r="AM6" s="56"/>
      <c r="AN6" s="16"/>
      <c r="AO6" s="50">
        <f>AO10</f>
        <v>6</v>
      </c>
      <c r="AP6" s="51"/>
      <c r="AQ6" s="52"/>
      <c r="AR6" s="53" t="s">
        <v>90</v>
      </c>
      <c r="AS6" s="54"/>
      <c r="AT6" s="55" t="s">
        <v>91</v>
      </c>
      <c r="AU6" s="55"/>
      <c r="AV6" s="56"/>
      <c r="AW6" s="16"/>
      <c r="AX6" s="50">
        <f>AX10</f>
        <v>10</v>
      </c>
      <c r="AY6" s="51"/>
      <c r="AZ6" s="52"/>
      <c r="BA6" s="53" t="s">
        <v>90</v>
      </c>
      <c r="BB6" s="54"/>
      <c r="BC6" s="55" t="s">
        <v>91</v>
      </c>
      <c r="BD6" s="55"/>
      <c r="BE6" s="56"/>
      <c r="BF6" s="16"/>
      <c r="BG6" s="50">
        <f>BG10</f>
        <v>12</v>
      </c>
      <c r="BH6" s="51"/>
      <c r="BI6" s="52"/>
      <c r="BJ6" s="53" t="s">
        <v>90</v>
      </c>
      <c r="BK6" s="54"/>
      <c r="BL6" s="55" t="s">
        <v>91</v>
      </c>
      <c r="BM6" s="55"/>
      <c r="BN6" s="56"/>
      <c r="BO6" s="16"/>
      <c r="BP6" s="50">
        <f>BP10</f>
        <v>12</v>
      </c>
      <c r="BQ6" s="51"/>
      <c r="BR6" s="52"/>
      <c r="BS6" s="53" t="s">
        <v>90</v>
      </c>
      <c r="BT6" s="54"/>
      <c r="BU6" s="55" t="s">
        <v>91</v>
      </c>
      <c r="BV6" s="55"/>
      <c r="BW6" s="56"/>
      <c r="BX6" s="22"/>
      <c r="BY6" s="50">
        <f>BY10</f>
        <v>1</v>
      </c>
      <c r="BZ6" s="51"/>
      <c r="CA6" s="52"/>
      <c r="CB6" s="53" t="s">
        <v>90</v>
      </c>
      <c r="CC6" s="54"/>
      <c r="CD6" s="55" t="s">
        <v>91</v>
      </c>
      <c r="CE6" s="55"/>
      <c r="CF6" s="56"/>
      <c r="CG6" s="16"/>
      <c r="CH6" s="50">
        <f>CH10</f>
        <v>15</v>
      </c>
      <c r="CI6" s="51"/>
      <c r="CJ6" s="52"/>
      <c r="CK6" s="53" t="s">
        <v>90</v>
      </c>
      <c r="CL6" s="54"/>
      <c r="CM6" s="55" t="s">
        <v>91</v>
      </c>
      <c r="CN6" s="55"/>
      <c r="CO6" s="56"/>
      <c r="CP6" s="16"/>
      <c r="CQ6" s="50">
        <f>CQ10</f>
        <v>24</v>
      </c>
      <c r="CR6" s="51"/>
      <c r="CS6" s="52"/>
      <c r="CT6" s="53" t="s">
        <v>90</v>
      </c>
      <c r="CU6" s="54"/>
      <c r="CV6" s="55" t="s">
        <v>91</v>
      </c>
      <c r="CW6" s="55"/>
      <c r="CX6" s="56"/>
      <c r="CY6" s="16"/>
      <c r="CZ6" s="50">
        <f>CZ10</f>
        <v>12</v>
      </c>
      <c r="DA6" s="51"/>
      <c r="DB6" s="52"/>
      <c r="DC6" s="53" t="s">
        <v>90</v>
      </c>
      <c r="DD6" s="54"/>
      <c r="DE6" s="55" t="s">
        <v>91</v>
      </c>
      <c r="DF6" s="55"/>
      <c r="DG6" s="56"/>
      <c r="DH6" s="16"/>
      <c r="DI6" s="50">
        <f>DI10</f>
        <v>27</v>
      </c>
      <c r="DJ6" s="51"/>
      <c r="DK6" s="52"/>
      <c r="DL6" s="53" t="s">
        <v>90</v>
      </c>
      <c r="DM6" s="54"/>
      <c r="DN6" s="55" t="s">
        <v>91</v>
      </c>
      <c r="DO6" s="55"/>
      <c r="DP6" s="56"/>
      <c r="DQ6" s="16"/>
      <c r="DR6" s="50">
        <f>DR10</f>
        <v>15</v>
      </c>
      <c r="DS6" s="51"/>
      <c r="DT6" s="52"/>
      <c r="DU6" s="53" t="s">
        <v>90</v>
      </c>
      <c r="DV6" s="54"/>
      <c r="DW6" s="55" t="s">
        <v>91</v>
      </c>
      <c r="DX6" s="55"/>
      <c r="DY6" s="56"/>
      <c r="DZ6" s="16"/>
      <c r="EA6" s="50">
        <f>EA10</f>
        <v>18</v>
      </c>
      <c r="EB6" s="51"/>
      <c r="EC6" s="52"/>
      <c r="ED6" s="53" t="s">
        <v>90</v>
      </c>
      <c r="EE6" s="54"/>
      <c r="EF6" s="55" t="s">
        <v>91</v>
      </c>
      <c r="EG6" s="55"/>
      <c r="EH6" s="56"/>
      <c r="EI6" s="22"/>
      <c r="EJ6" s="50">
        <f>EJ10</f>
        <v>1</v>
      </c>
      <c r="EK6" s="51"/>
      <c r="EL6" s="52"/>
      <c r="EM6" s="53" t="s">
        <v>90</v>
      </c>
      <c r="EN6" s="54"/>
      <c r="EO6" s="55" t="s">
        <v>91</v>
      </c>
      <c r="EP6" s="55"/>
      <c r="EQ6" s="56"/>
      <c r="ER6" s="16"/>
      <c r="ES6" s="50">
        <f>ES10</f>
        <v>11</v>
      </c>
      <c r="ET6" s="51"/>
      <c r="EU6" s="52"/>
      <c r="EV6" s="53" t="s">
        <v>90</v>
      </c>
      <c r="EW6" s="54"/>
      <c r="EX6" s="55" t="s">
        <v>91</v>
      </c>
      <c r="EY6" s="55"/>
      <c r="EZ6" s="56"/>
      <c r="FA6" s="16"/>
      <c r="FB6" s="50">
        <f>FB10</f>
        <v>16</v>
      </c>
      <c r="FC6" s="51"/>
      <c r="FD6" s="52"/>
      <c r="FE6" s="53" t="s">
        <v>90</v>
      </c>
      <c r="FF6" s="54"/>
      <c r="FG6" s="55" t="s">
        <v>91</v>
      </c>
      <c r="FH6" s="55"/>
      <c r="FI6" s="56"/>
      <c r="FJ6" s="16"/>
      <c r="FK6" s="50">
        <f>FK10</f>
        <v>24</v>
      </c>
      <c r="FL6" s="51"/>
      <c r="FM6" s="52"/>
      <c r="FN6" s="53" t="s">
        <v>90</v>
      </c>
      <c r="FO6" s="54"/>
      <c r="FP6" s="55" t="s">
        <v>91</v>
      </c>
      <c r="FQ6" s="55"/>
      <c r="FR6" s="56"/>
      <c r="FS6" s="16"/>
      <c r="FT6" s="50">
        <f>FT10</f>
        <v>24</v>
      </c>
      <c r="FU6" s="51"/>
      <c r="FV6" s="52"/>
      <c r="FW6" s="53" t="s">
        <v>90</v>
      </c>
      <c r="FX6" s="54"/>
      <c r="FY6" s="55" t="s">
        <v>91</v>
      </c>
      <c r="FZ6" s="55"/>
      <c r="GA6" s="56"/>
      <c r="GB6" s="16"/>
      <c r="GC6" s="50">
        <f>GC10</f>
        <v>10</v>
      </c>
      <c r="GD6" s="51"/>
      <c r="GE6" s="52"/>
      <c r="GF6" s="53" t="s">
        <v>90</v>
      </c>
      <c r="GG6" s="54"/>
      <c r="GH6" s="55" t="s">
        <v>91</v>
      </c>
      <c r="GI6" s="55"/>
      <c r="GJ6" s="56"/>
      <c r="GK6" s="16"/>
      <c r="GL6" s="50">
        <f>GL10</f>
        <v>12</v>
      </c>
      <c r="GM6" s="51"/>
      <c r="GN6" s="52"/>
      <c r="GO6" s="53" t="s">
        <v>90</v>
      </c>
      <c r="GP6" s="54"/>
      <c r="GQ6" s="55" t="s">
        <v>91</v>
      </c>
      <c r="GR6" s="55"/>
      <c r="GS6" s="56"/>
      <c r="GT6" s="16"/>
      <c r="GU6" s="50">
        <f>GU10</f>
        <v>6</v>
      </c>
      <c r="GV6" s="51"/>
      <c r="GW6" s="52"/>
      <c r="GX6" s="53" t="s">
        <v>90</v>
      </c>
      <c r="GY6" s="54"/>
      <c r="GZ6" s="55" t="s">
        <v>91</v>
      </c>
      <c r="HA6" s="55"/>
      <c r="HB6" s="56"/>
      <c r="HC6" s="16"/>
      <c r="HD6" s="50">
        <f>HD10</f>
        <v>20</v>
      </c>
      <c r="HE6" s="51"/>
      <c r="HF6" s="52"/>
      <c r="HG6" s="53" t="s">
        <v>90</v>
      </c>
      <c r="HH6" s="54"/>
      <c r="HI6" s="55" t="s">
        <v>91</v>
      </c>
      <c r="HJ6" s="55"/>
      <c r="HK6" s="56"/>
      <c r="HL6" s="16"/>
      <c r="HM6" s="50">
        <f>HM10</f>
        <v>10</v>
      </c>
      <c r="HN6" s="51"/>
      <c r="HO6" s="52"/>
      <c r="HP6" s="53" t="s">
        <v>90</v>
      </c>
      <c r="HQ6" s="54"/>
      <c r="HR6" s="55" t="s">
        <v>91</v>
      </c>
      <c r="HS6" s="55"/>
      <c r="HT6" s="56"/>
      <c r="HU6" s="16"/>
      <c r="HV6" s="50">
        <f>HV10</f>
        <v>30</v>
      </c>
      <c r="HW6" s="51"/>
      <c r="HX6" s="52"/>
      <c r="HY6" s="53" t="s">
        <v>90</v>
      </c>
      <c r="HZ6" s="54"/>
      <c r="IA6" s="55" t="s">
        <v>91</v>
      </c>
      <c r="IB6" s="55"/>
      <c r="IC6" s="56"/>
      <c r="ID6" s="22"/>
      <c r="IE6" s="50">
        <f>IE10</f>
        <v>1</v>
      </c>
      <c r="IF6" s="51"/>
      <c r="IG6" s="52"/>
      <c r="IH6" s="53" t="s">
        <v>90</v>
      </c>
      <c r="II6" s="54"/>
      <c r="IJ6" s="57">
        <v>0</v>
      </c>
      <c r="IK6" s="57"/>
      <c r="IL6" s="58"/>
      <c r="IM6" s="16"/>
      <c r="IN6" s="50">
        <f>IN10</f>
        <v>11</v>
      </c>
      <c r="IO6" s="51"/>
      <c r="IP6" s="52"/>
      <c r="IQ6" s="53" t="s">
        <v>90</v>
      </c>
      <c r="IR6" s="54"/>
      <c r="IS6" s="57">
        <v>0</v>
      </c>
      <c r="IT6" s="57"/>
      <c r="IU6" s="58"/>
      <c r="IV6" s="16"/>
      <c r="IW6" s="50">
        <f>IW10</f>
        <v>6</v>
      </c>
      <c r="IX6" s="51"/>
      <c r="IY6" s="52"/>
      <c r="IZ6" s="53" t="s">
        <v>90</v>
      </c>
      <c r="JA6" s="54"/>
      <c r="JB6" s="57">
        <v>0</v>
      </c>
      <c r="JC6" s="57"/>
      <c r="JD6" s="58"/>
      <c r="JE6" s="16"/>
      <c r="JF6" s="50">
        <f>JF10</f>
        <v>4</v>
      </c>
      <c r="JG6" s="51"/>
      <c r="JH6" s="52"/>
      <c r="JI6" s="53" t="s">
        <v>90</v>
      </c>
      <c r="JJ6" s="54"/>
      <c r="JK6" s="57">
        <v>0</v>
      </c>
      <c r="JL6" s="57"/>
      <c r="JM6" s="58"/>
      <c r="JN6" s="16"/>
      <c r="JO6" s="50">
        <f>JO10</f>
        <v>26</v>
      </c>
      <c r="JP6" s="51"/>
      <c r="JQ6" s="52"/>
      <c r="JR6" s="53" t="s">
        <v>90</v>
      </c>
      <c r="JS6" s="54"/>
      <c r="JT6" s="57">
        <v>0</v>
      </c>
      <c r="JU6" s="57"/>
      <c r="JV6" s="58"/>
      <c r="JW6" s="16"/>
      <c r="JX6" s="50">
        <f>JX10</f>
        <v>10</v>
      </c>
      <c r="JY6" s="51"/>
      <c r="JZ6" s="52"/>
      <c r="KA6" s="53" t="s">
        <v>90</v>
      </c>
      <c r="KB6" s="54"/>
      <c r="KC6" s="57">
        <v>0</v>
      </c>
      <c r="KD6" s="57"/>
      <c r="KE6" s="58"/>
      <c r="KF6" s="16"/>
      <c r="KG6" s="50">
        <f>KG10</f>
        <v>10</v>
      </c>
      <c r="KH6" s="51"/>
      <c r="KI6" s="52"/>
      <c r="KJ6" s="53" t="s">
        <v>90</v>
      </c>
      <c r="KK6" s="54"/>
      <c r="KL6" s="57">
        <v>0</v>
      </c>
      <c r="KM6" s="57"/>
      <c r="KN6" s="58"/>
      <c r="KO6" s="16"/>
      <c r="KP6" s="50">
        <f>KP10</f>
        <v>9</v>
      </c>
      <c r="KQ6" s="51"/>
      <c r="KR6" s="52"/>
      <c r="KS6" s="53" t="s">
        <v>90</v>
      </c>
      <c r="KT6" s="54"/>
      <c r="KU6" s="57">
        <v>0</v>
      </c>
      <c r="KV6" s="57"/>
      <c r="KW6" s="58"/>
      <c r="KX6" s="16"/>
      <c r="KY6" s="50">
        <f>KY10</f>
        <v>25</v>
      </c>
      <c r="KZ6" s="51"/>
      <c r="LA6" s="52"/>
      <c r="LB6" s="53" t="s">
        <v>90</v>
      </c>
      <c r="LC6" s="54"/>
      <c r="LD6" s="57">
        <v>0</v>
      </c>
      <c r="LE6" s="57"/>
      <c r="LF6" s="58"/>
      <c r="LG6" s="16"/>
      <c r="LH6" s="50">
        <f>LH10</f>
        <v>10</v>
      </c>
      <c r="LI6" s="51"/>
      <c r="LJ6" s="52"/>
      <c r="LK6" s="53" t="s">
        <v>90</v>
      </c>
      <c r="LL6" s="54"/>
      <c r="LM6" s="57">
        <v>0</v>
      </c>
      <c r="LN6" s="57"/>
      <c r="LO6" s="58"/>
      <c r="LP6" s="16"/>
      <c r="LQ6" s="50">
        <f>LQ10</f>
        <v>6</v>
      </c>
      <c r="LR6" s="51"/>
      <c r="LS6" s="52"/>
      <c r="LT6" s="53" t="s">
        <v>90</v>
      </c>
      <c r="LU6" s="54"/>
      <c r="LV6" s="57">
        <v>0</v>
      </c>
      <c r="LW6" s="57"/>
      <c r="LX6" s="58"/>
      <c r="LY6" s="16"/>
      <c r="LZ6" s="50">
        <f>LZ10</f>
        <v>8</v>
      </c>
      <c r="MA6" s="51"/>
      <c r="MB6" s="52"/>
      <c r="MC6" s="53" t="s">
        <v>90</v>
      </c>
      <c r="MD6" s="54"/>
      <c r="ME6" s="57">
        <v>0</v>
      </c>
      <c r="MF6" s="57"/>
      <c r="MG6" s="58"/>
      <c r="MH6" s="16"/>
      <c r="MI6" s="50">
        <f>MI10</f>
        <v>9</v>
      </c>
      <c r="MJ6" s="51"/>
      <c r="MK6" s="52"/>
      <c r="ML6" s="53" t="s">
        <v>90</v>
      </c>
      <c r="MM6" s="54"/>
      <c r="MN6" s="57">
        <v>0</v>
      </c>
      <c r="MO6" s="57"/>
      <c r="MP6" s="58"/>
      <c r="MQ6" s="16"/>
      <c r="MR6" s="50">
        <f>MR10</f>
        <v>10</v>
      </c>
      <c r="MS6" s="51"/>
      <c r="MT6" s="52"/>
      <c r="MU6" s="53" t="s">
        <v>90</v>
      </c>
      <c r="MV6" s="54"/>
      <c r="MW6" s="57">
        <v>0</v>
      </c>
      <c r="MX6" s="57"/>
      <c r="MY6" s="58"/>
      <c r="MZ6" s="16"/>
      <c r="NA6" s="50">
        <f>NA10</f>
        <v>10</v>
      </c>
      <c r="NB6" s="51"/>
      <c r="NC6" s="52"/>
      <c r="ND6" s="53" t="s">
        <v>90</v>
      </c>
      <c r="NE6" s="54"/>
      <c r="NF6" s="57">
        <v>0</v>
      </c>
      <c r="NG6" s="57"/>
      <c r="NH6" s="58"/>
      <c r="NI6" s="16"/>
      <c r="NJ6" s="50">
        <f>NJ10</f>
        <v>10</v>
      </c>
      <c r="NK6" s="51"/>
      <c r="NL6" s="52"/>
      <c r="NM6" s="53" t="s">
        <v>90</v>
      </c>
      <c r="NN6" s="54"/>
      <c r="NO6" s="57">
        <v>0</v>
      </c>
      <c r="NP6" s="57"/>
      <c r="NQ6" s="58"/>
      <c r="NR6" s="16"/>
      <c r="NS6" s="50">
        <f>NS10</f>
        <v>6</v>
      </c>
      <c r="NT6" s="51"/>
      <c r="NU6" s="52"/>
      <c r="NV6" s="53" t="s">
        <v>90</v>
      </c>
      <c r="NW6" s="54"/>
      <c r="NX6" s="57">
        <v>0</v>
      </c>
      <c r="NY6" s="57"/>
      <c r="NZ6" s="58"/>
      <c r="OA6" s="22"/>
      <c r="OB6" s="50">
        <f>OB10</f>
        <v>2</v>
      </c>
      <c r="OC6" s="51"/>
      <c r="OD6" s="52"/>
      <c r="OE6" s="53" t="s">
        <v>90</v>
      </c>
      <c r="OF6" s="54"/>
      <c r="OG6" s="57">
        <v>0</v>
      </c>
      <c r="OH6" s="57"/>
      <c r="OI6" s="58"/>
      <c r="OJ6" s="16"/>
      <c r="OK6" s="50">
        <f>OK10</f>
        <v>13</v>
      </c>
      <c r="OL6" s="51"/>
      <c r="OM6" s="52"/>
      <c r="ON6" s="53" t="s">
        <v>90</v>
      </c>
      <c r="OO6" s="54"/>
      <c r="OP6" s="57">
        <v>0</v>
      </c>
      <c r="OQ6" s="57"/>
      <c r="OR6" s="58"/>
      <c r="OS6" s="16"/>
      <c r="OT6" s="50">
        <f>OT10</f>
        <v>40</v>
      </c>
      <c r="OU6" s="51"/>
      <c r="OV6" s="52"/>
      <c r="OW6" s="53" t="s">
        <v>90</v>
      </c>
      <c r="OX6" s="54"/>
      <c r="OY6" s="57">
        <v>0</v>
      </c>
      <c r="OZ6" s="57"/>
      <c r="PA6" s="58"/>
      <c r="PB6" s="16"/>
      <c r="PC6" s="50">
        <f>PC10</f>
        <v>12</v>
      </c>
      <c r="PD6" s="51"/>
      <c r="PE6" s="52"/>
      <c r="PF6" s="53" t="s">
        <v>90</v>
      </c>
      <c r="PG6" s="54"/>
      <c r="PH6" s="57">
        <v>0</v>
      </c>
      <c r="PI6" s="57"/>
      <c r="PJ6" s="58"/>
      <c r="PK6" s="16"/>
      <c r="PL6" s="50">
        <f>PL10</f>
        <v>20</v>
      </c>
      <c r="PM6" s="51"/>
      <c r="PN6" s="52"/>
      <c r="PO6" s="53" t="s">
        <v>90</v>
      </c>
      <c r="PP6" s="54"/>
      <c r="PQ6" s="57">
        <v>0</v>
      </c>
      <c r="PR6" s="57"/>
      <c r="PS6" s="58"/>
      <c r="PT6" s="16"/>
      <c r="PU6" s="50">
        <f>PU10</f>
        <v>27</v>
      </c>
      <c r="PV6" s="51"/>
      <c r="PW6" s="52"/>
      <c r="PX6" s="53" t="s">
        <v>90</v>
      </c>
      <c r="PY6" s="54"/>
      <c r="PZ6" s="57">
        <v>0</v>
      </c>
      <c r="QA6" s="57"/>
      <c r="QB6" s="58"/>
      <c r="QC6" s="16"/>
      <c r="QD6" s="50">
        <f>QD10</f>
        <v>9</v>
      </c>
      <c r="QE6" s="51"/>
      <c r="QF6" s="52"/>
      <c r="QG6" s="53" t="s">
        <v>90</v>
      </c>
      <c r="QH6" s="54"/>
      <c r="QI6" s="57">
        <v>0</v>
      </c>
      <c r="QJ6" s="57"/>
      <c r="QK6" s="58"/>
      <c r="QL6" s="16"/>
      <c r="QM6" s="50">
        <f>QM10</f>
        <v>10</v>
      </c>
      <c r="QN6" s="51"/>
      <c r="QO6" s="52"/>
      <c r="QP6" s="53" t="s">
        <v>90</v>
      </c>
      <c r="QQ6" s="54"/>
      <c r="QR6" s="57">
        <v>0</v>
      </c>
      <c r="QS6" s="57"/>
      <c r="QT6" s="58"/>
      <c r="QU6" s="16"/>
      <c r="QV6" s="50">
        <f>QV10</f>
        <v>10</v>
      </c>
      <c r="QW6" s="51"/>
      <c r="QX6" s="52"/>
      <c r="QY6" s="53" t="s">
        <v>90</v>
      </c>
      <c r="QZ6" s="54"/>
      <c r="RA6" s="57">
        <v>0</v>
      </c>
      <c r="RB6" s="57"/>
      <c r="RC6" s="58"/>
      <c r="RD6" s="16"/>
      <c r="RE6" s="50">
        <f>RE10</f>
        <v>15</v>
      </c>
      <c r="RF6" s="51"/>
      <c r="RG6" s="52"/>
      <c r="RH6" s="53" t="s">
        <v>90</v>
      </c>
      <c r="RI6" s="54"/>
      <c r="RJ6" s="57">
        <v>0</v>
      </c>
      <c r="RK6" s="57"/>
      <c r="RL6" s="58"/>
      <c r="RM6" s="16"/>
      <c r="RN6" s="50">
        <f>RN10</f>
        <v>12</v>
      </c>
      <c r="RO6" s="51"/>
      <c r="RP6" s="52"/>
      <c r="RQ6" s="53" t="s">
        <v>90</v>
      </c>
      <c r="RR6" s="54"/>
      <c r="RS6" s="57">
        <v>0</v>
      </c>
      <c r="RT6" s="57"/>
      <c r="RU6" s="58"/>
      <c r="RV6" s="16"/>
      <c r="RW6" s="50">
        <f>RW10</f>
        <v>10</v>
      </c>
      <c r="RX6" s="51"/>
      <c r="RY6" s="52"/>
      <c r="RZ6" s="53" t="s">
        <v>90</v>
      </c>
      <c r="SA6" s="54"/>
      <c r="SB6" s="57">
        <v>0</v>
      </c>
      <c r="SC6" s="57"/>
      <c r="SD6" s="58"/>
      <c r="SE6" s="16"/>
      <c r="SF6" s="50">
        <f>SF10</f>
        <v>10</v>
      </c>
      <c r="SG6" s="51"/>
      <c r="SH6" s="52"/>
      <c r="SI6" s="53" t="s">
        <v>90</v>
      </c>
      <c r="SJ6" s="54"/>
      <c r="SK6" s="57">
        <v>0</v>
      </c>
      <c r="SL6" s="57"/>
      <c r="SM6" s="58"/>
      <c r="SN6" s="16"/>
      <c r="SO6" s="50">
        <f>SO10</f>
        <v>10</v>
      </c>
      <c r="SP6" s="51"/>
      <c r="SQ6" s="52"/>
      <c r="SR6" s="53" t="s">
        <v>90</v>
      </c>
      <c r="SS6" s="54"/>
      <c r="ST6" s="57">
        <v>0</v>
      </c>
      <c r="SU6" s="57"/>
      <c r="SV6" s="58"/>
      <c r="SW6" s="22"/>
      <c r="SX6" s="50">
        <f>SX10</f>
        <v>2</v>
      </c>
      <c r="SY6" s="51"/>
      <c r="SZ6" s="52"/>
      <c r="TA6" s="53" t="s">
        <v>90</v>
      </c>
      <c r="TB6" s="54"/>
      <c r="TC6" s="59">
        <v>0</v>
      </c>
      <c r="TD6" s="59"/>
      <c r="TE6" s="60"/>
      <c r="TF6" s="16"/>
      <c r="TG6" s="50">
        <f>TG10</f>
        <v>12</v>
      </c>
      <c r="TH6" s="51"/>
      <c r="TI6" s="52"/>
      <c r="TJ6" s="53" t="s">
        <v>90</v>
      </c>
      <c r="TK6" s="54"/>
      <c r="TL6" s="59">
        <v>5000</v>
      </c>
      <c r="TM6" s="59"/>
      <c r="TN6" s="60"/>
      <c r="TO6" s="16"/>
      <c r="TP6" s="50">
        <f>TP10</f>
        <v>15</v>
      </c>
      <c r="TQ6" s="51"/>
      <c r="TR6" s="52"/>
      <c r="TS6" s="53" t="s">
        <v>90</v>
      </c>
      <c r="TT6" s="54"/>
      <c r="TU6" s="59">
        <v>1250</v>
      </c>
      <c r="TV6" s="59"/>
      <c r="TW6" s="60"/>
      <c r="TX6" s="16"/>
      <c r="TY6" s="50">
        <f>TY10</f>
        <v>15</v>
      </c>
      <c r="TZ6" s="51"/>
      <c r="UA6" s="52"/>
      <c r="UB6" s="53" t="s">
        <v>90</v>
      </c>
      <c r="UC6" s="54"/>
      <c r="UD6" s="55">
        <v>500</v>
      </c>
      <c r="UE6" s="55"/>
      <c r="UF6" s="56"/>
      <c r="UG6" s="16"/>
      <c r="UH6" s="50">
        <f>UH10</f>
        <v>20</v>
      </c>
      <c r="UI6" s="51"/>
      <c r="UJ6" s="52"/>
      <c r="UK6" s="53" t="s">
        <v>90</v>
      </c>
      <c r="UL6" s="54"/>
      <c r="UM6" s="59">
        <v>2500</v>
      </c>
      <c r="UN6" s="59"/>
      <c r="UO6" s="60"/>
      <c r="UP6" s="16"/>
      <c r="UQ6" s="50">
        <f>UQ10</f>
        <v>10</v>
      </c>
      <c r="UR6" s="51"/>
      <c r="US6" s="52"/>
      <c r="UT6" s="53" t="s">
        <v>90</v>
      </c>
      <c r="UU6" s="54"/>
      <c r="UV6" s="59">
        <v>3350</v>
      </c>
      <c r="UW6" s="59"/>
      <c r="UX6" s="60"/>
      <c r="UY6" s="16"/>
      <c r="UZ6" s="50">
        <f>UZ10</f>
        <v>13</v>
      </c>
      <c r="VA6" s="51"/>
      <c r="VB6" s="52"/>
      <c r="VC6" s="53" t="s">
        <v>90</v>
      </c>
      <c r="VD6" s="54"/>
      <c r="VE6" s="59">
        <v>7000</v>
      </c>
      <c r="VF6" s="59"/>
      <c r="VG6" s="60"/>
      <c r="VH6" s="16"/>
      <c r="VI6" s="50">
        <f>VI10</f>
        <v>13</v>
      </c>
      <c r="VJ6" s="51"/>
      <c r="VK6" s="52"/>
      <c r="VL6" s="53" t="s">
        <v>90</v>
      </c>
      <c r="VM6" s="54"/>
      <c r="VN6" s="57">
        <v>0</v>
      </c>
      <c r="VO6" s="57"/>
      <c r="VP6" s="58"/>
      <c r="VQ6" s="16"/>
      <c r="VR6" s="50">
        <f>VR10</f>
        <v>15</v>
      </c>
      <c r="VS6" s="51"/>
      <c r="VT6" s="52"/>
      <c r="VU6" s="53" t="s">
        <v>90</v>
      </c>
      <c r="VV6" s="54"/>
      <c r="VW6" s="59">
        <v>7500</v>
      </c>
      <c r="VX6" s="59"/>
      <c r="VY6" s="60"/>
      <c r="VZ6" s="16"/>
      <c r="WA6" s="50">
        <f>WA10</f>
        <v>15</v>
      </c>
      <c r="WB6" s="51"/>
      <c r="WC6" s="52"/>
      <c r="WD6" s="53" t="s">
        <v>90</v>
      </c>
      <c r="WE6" s="54"/>
      <c r="WF6" s="59">
        <v>2000</v>
      </c>
      <c r="WG6" s="59"/>
      <c r="WH6" s="60"/>
      <c r="WI6" s="16"/>
      <c r="WJ6" s="50">
        <f>WJ10</f>
        <v>10</v>
      </c>
      <c r="WK6" s="51"/>
      <c r="WL6" s="52"/>
      <c r="WM6" s="53" t="s">
        <v>90</v>
      </c>
      <c r="WN6" s="54"/>
      <c r="WO6" s="59">
        <v>2000</v>
      </c>
      <c r="WP6" s="59"/>
      <c r="WQ6" s="60"/>
      <c r="WR6" s="16"/>
      <c r="WS6" s="50">
        <f>WS10</f>
        <v>10</v>
      </c>
      <c r="WT6" s="51"/>
      <c r="WU6" s="52"/>
      <c r="WV6" s="53" t="s">
        <v>90</v>
      </c>
      <c r="WW6" s="54"/>
      <c r="WX6" s="59">
        <v>9000</v>
      </c>
      <c r="WY6" s="59"/>
      <c r="WZ6" s="60"/>
      <c r="XA6" s="16"/>
      <c r="XB6" s="50">
        <f>XB10</f>
        <v>15</v>
      </c>
      <c r="XC6" s="51"/>
      <c r="XD6" s="52"/>
      <c r="XE6" s="53" t="s">
        <v>90</v>
      </c>
      <c r="XF6" s="54"/>
      <c r="XG6" s="59">
        <v>0</v>
      </c>
      <c r="XH6" s="59"/>
      <c r="XI6" s="60"/>
      <c r="XJ6" s="22"/>
      <c r="XK6" s="50">
        <f>XK10</f>
        <v>29</v>
      </c>
      <c r="XL6" s="51"/>
      <c r="XM6" s="52"/>
      <c r="XN6" s="53" t="s">
        <v>90</v>
      </c>
      <c r="XO6" s="54"/>
      <c r="XP6" s="57">
        <v>0</v>
      </c>
      <c r="XQ6" s="57"/>
      <c r="XR6" s="58"/>
      <c r="XS6" s="16"/>
      <c r="XT6" s="50">
        <f>XT10</f>
        <v>10</v>
      </c>
      <c r="XU6" s="51"/>
      <c r="XV6" s="52"/>
      <c r="XW6" s="53" t="s">
        <v>90</v>
      </c>
      <c r="XX6" s="54"/>
      <c r="XY6" s="57">
        <v>0</v>
      </c>
      <c r="XZ6" s="57"/>
      <c r="YA6" s="58"/>
      <c r="YB6" s="16"/>
      <c r="YC6" s="50">
        <f>YC10</f>
        <v>12</v>
      </c>
      <c r="YD6" s="51"/>
      <c r="YE6" s="52"/>
      <c r="YF6" s="53" t="s">
        <v>90</v>
      </c>
      <c r="YG6" s="54"/>
      <c r="YH6" s="57">
        <v>0</v>
      </c>
      <c r="YI6" s="57"/>
      <c r="YJ6" s="58"/>
      <c r="YK6" s="16"/>
      <c r="YL6" s="50">
        <f>YL10</f>
        <v>10</v>
      </c>
      <c r="YM6" s="51"/>
      <c r="YN6" s="52"/>
      <c r="YO6" s="53" t="s">
        <v>90</v>
      </c>
      <c r="YP6" s="54"/>
      <c r="YQ6" s="57">
        <v>0</v>
      </c>
      <c r="YR6" s="57"/>
      <c r="YS6" s="58"/>
      <c r="YT6" s="41"/>
      <c r="YU6" s="50">
        <f>YU10</f>
        <v>15</v>
      </c>
      <c r="YV6" s="51"/>
      <c r="YW6" s="52"/>
      <c r="YX6" s="53" t="s">
        <v>90</v>
      </c>
      <c r="YY6" s="54"/>
      <c r="YZ6" s="57">
        <v>0</v>
      </c>
      <c r="ZA6" s="57"/>
      <c r="ZB6" s="58"/>
      <c r="ZC6" s="16"/>
      <c r="ZD6" s="50">
        <f>ZD10</f>
        <v>20</v>
      </c>
      <c r="ZE6" s="51"/>
      <c r="ZF6" s="52"/>
      <c r="ZG6" s="53" t="s">
        <v>90</v>
      </c>
      <c r="ZH6" s="54"/>
      <c r="ZI6" s="57">
        <v>0</v>
      </c>
      <c r="ZJ6" s="57"/>
      <c r="ZK6" s="58"/>
      <c r="ZL6" s="16"/>
      <c r="ZM6" s="50">
        <f>ZM10</f>
        <v>20</v>
      </c>
      <c r="ZN6" s="51"/>
      <c r="ZO6" s="52"/>
      <c r="ZP6" s="53" t="s">
        <v>90</v>
      </c>
      <c r="ZQ6" s="54"/>
      <c r="ZR6" s="57">
        <v>0</v>
      </c>
      <c r="ZS6" s="57"/>
      <c r="ZT6" s="58"/>
      <c r="ZU6" s="41"/>
      <c r="ZV6" s="50">
        <f>ZV10</f>
        <v>15</v>
      </c>
      <c r="ZW6" s="51"/>
      <c r="ZX6" s="52"/>
      <c r="ZY6" s="53" t="s">
        <v>90</v>
      </c>
      <c r="ZZ6" s="54"/>
      <c r="AAA6" s="57">
        <v>0</v>
      </c>
      <c r="AAB6" s="57"/>
      <c r="AAC6" s="58"/>
      <c r="AAD6" s="16"/>
      <c r="AAE6" s="50">
        <f>AAE10</f>
        <v>15</v>
      </c>
      <c r="AAF6" s="51"/>
      <c r="AAG6" s="52"/>
      <c r="AAH6" s="53" t="s">
        <v>90</v>
      </c>
      <c r="AAI6" s="54"/>
      <c r="AAJ6" s="57">
        <v>0</v>
      </c>
      <c r="AAK6" s="57"/>
      <c r="AAL6" s="58"/>
      <c r="AAM6" s="16"/>
      <c r="AAN6" s="50">
        <f>AAN10</f>
        <v>12</v>
      </c>
      <c r="AAO6" s="51"/>
      <c r="AAP6" s="52"/>
      <c r="AAQ6" s="53" t="s">
        <v>90</v>
      </c>
      <c r="AAR6" s="54"/>
      <c r="AAS6" s="57">
        <v>0</v>
      </c>
      <c r="AAT6" s="57"/>
      <c r="AAU6" s="58"/>
      <c r="AAV6" s="16"/>
      <c r="AAW6" s="50">
        <f>AAW10</f>
        <v>12</v>
      </c>
      <c r="AAX6" s="51"/>
      <c r="AAY6" s="52"/>
      <c r="AAZ6" s="53" t="s">
        <v>90</v>
      </c>
      <c r="ABA6" s="54"/>
      <c r="ABB6" s="57">
        <v>0</v>
      </c>
      <c r="ABC6" s="57"/>
      <c r="ABD6" s="58"/>
      <c r="ABE6" s="16"/>
      <c r="ABF6" s="50">
        <f>ABF10</f>
        <v>10</v>
      </c>
      <c r="ABG6" s="51"/>
      <c r="ABH6" s="52"/>
      <c r="ABI6" s="53" t="s">
        <v>90</v>
      </c>
      <c r="ABJ6" s="54"/>
      <c r="ABK6" s="57">
        <v>0</v>
      </c>
      <c r="ABL6" s="57"/>
      <c r="ABM6" s="58"/>
      <c r="ABN6" s="41"/>
      <c r="ABO6" s="50">
        <f>ABO10</f>
        <v>12</v>
      </c>
      <c r="ABP6" s="51"/>
      <c r="ABQ6" s="52"/>
      <c r="ABR6" s="53" t="s">
        <v>90</v>
      </c>
      <c r="ABS6" s="54"/>
      <c r="ABT6" s="57">
        <v>0</v>
      </c>
      <c r="ABU6" s="57"/>
      <c r="ABV6" s="58"/>
      <c r="ABW6" s="16"/>
      <c r="ABX6" s="50">
        <f>ABX10</f>
        <v>15</v>
      </c>
      <c r="ABY6" s="51"/>
      <c r="ABZ6" s="52"/>
      <c r="ACA6" s="53" t="s">
        <v>90</v>
      </c>
      <c r="ACB6" s="54"/>
      <c r="ACC6" s="57">
        <v>0</v>
      </c>
      <c r="ACD6" s="57"/>
      <c r="ACE6" s="58"/>
      <c r="ACF6" s="16"/>
      <c r="ACG6" s="50">
        <f>ACG10</f>
        <v>10</v>
      </c>
      <c r="ACH6" s="51"/>
      <c r="ACI6" s="52"/>
      <c r="ACJ6" s="53" t="s">
        <v>90</v>
      </c>
      <c r="ACK6" s="54"/>
      <c r="ACL6" s="57">
        <v>0</v>
      </c>
      <c r="ACM6" s="57"/>
      <c r="ACN6" s="58"/>
      <c r="ACO6" s="16"/>
      <c r="ACP6" s="50">
        <f>ACP10</f>
        <v>10</v>
      </c>
      <c r="ACQ6" s="51"/>
      <c r="ACR6" s="52"/>
      <c r="ACS6" s="53" t="s">
        <v>90</v>
      </c>
      <c r="ACT6" s="54"/>
      <c r="ACU6" s="57">
        <v>0</v>
      </c>
      <c r="ACV6" s="57"/>
      <c r="ACW6" s="58"/>
      <c r="ACX6" s="16"/>
      <c r="ACY6" s="50">
        <f>ACY10</f>
        <v>50</v>
      </c>
      <c r="ACZ6" s="51"/>
      <c r="ADA6" s="52"/>
      <c r="ADB6" s="53" t="s">
        <v>90</v>
      </c>
      <c r="ADC6" s="54"/>
      <c r="ADD6" s="57">
        <v>0</v>
      </c>
      <c r="ADE6" s="57"/>
      <c r="ADF6" s="58"/>
      <c r="ADG6" s="41"/>
      <c r="ADH6" s="50">
        <f>ADH10</f>
        <v>12</v>
      </c>
      <c r="ADI6" s="51"/>
      <c r="ADJ6" s="52"/>
      <c r="ADK6" s="53" t="s">
        <v>90</v>
      </c>
      <c r="ADL6" s="54"/>
      <c r="ADM6" s="57">
        <v>0</v>
      </c>
      <c r="ADN6" s="57"/>
      <c r="ADO6" s="58"/>
      <c r="ADP6" s="41"/>
      <c r="ADQ6" s="50">
        <f>ADQ10</f>
        <v>12</v>
      </c>
      <c r="ADR6" s="51"/>
      <c r="ADS6" s="52"/>
      <c r="ADT6" s="53" t="s">
        <v>90</v>
      </c>
      <c r="ADU6" s="54"/>
      <c r="ADV6" s="57">
        <v>0</v>
      </c>
      <c r="ADW6" s="57"/>
      <c r="ADX6" s="58"/>
      <c r="ADY6" s="41"/>
      <c r="ADZ6" s="50">
        <f>ADZ10</f>
        <v>12</v>
      </c>
      <c r="AEA6" s="51"/>
      <c r="AEB6" s="52"/>
      <c r="AEC6" s="53" t="s">
        <v>90</v>
      </c>
      <c r="AED6" s="54"/>
      <c r="AEE6" s="57">
        <v>0</v>
      </c>
      <c r="AEF6" s="57"/>
      <c r="AEG6" s="58"/>
      <c r="AEH6" s="41"/>
      <c r="AEI6" s="50">
        <f>AEI10</f>
        <v>12</v>
      </c>
      <c r="AEJ6" s="51"/>
      <c r="AEK6" s="52"/>
      <c r="AEL6" s="53" t="s">
        <v>90</v>
      </c>
      <c r="AEM6" s="54"/>
      <c r="AEN6" s="57">
        <v>0</v>
      </c>
      <c r="AEO6" s="57"/>
      <c r="AEP6" s="58"/>
      <c r="AEQ6" s="22"/>
      <c r="AER6" s="50">
        <f>AER10</f>
        <v>13</v>
      </c>
      <c r="AES6" s="51"/>
      <c r="AET6" s="52"/>
      <c r="AEU6" s="53" t="s">
        <v>90</v>
      </c>
      <c r="AEV6" s="54"/>
      <c r="AEW6" s="57">
        <v>0</v>
      </c>
      <c r="AEX6" s="57"/>
      <c r="AEY6" s="58"/>
      <c r="AEZ6" s="41"/>
      <c r="AFA6" s="50">
        <f>AFA10</f>
        <v>13</v>
      </c>
      <c r="AFB6" s="51"/>
      <c r="AFC6" s="52"/>
      <c r="AFD6" s="53" t="s">
        <v>90</v>
      </c>
      <c r="AFE6" s="54"/>
      <c r="AFF6" s="57">
        <v>0</v>
      </c>
      <c r="AFG6" s="57"/>
      <c r="AFH6" s="58"/>
      <c r="AFI6" s="41"/>
      <c r="AFJ6" s="50">
        <f>AFJ10</f>
        <v>10</v>
      </c>
      <c r="AFK6" s="51"/>
      <c r="AFL6" s="52"/>
      <c r="AFM6" s="53" t="s">
        <v>90</v>
      </c>
      <c r="AFN6" s="54"/>
      <c r="AFO6" s="57">
        <v>0</v>
      </c>
      <c r="AFP6" s="57"/>
      <c r="AFQ6" s="58"/>
      <c r="AFR6" s="41"/>
      <c r="AFS6" s="50">
        <f>AFS10</f>
        <v>10</v>
      </c>
      <c r="AFT6" s="51"/>
      <c r="AFU6" s="52"/>
      <c r="AFV6" s="53" t="s">
        <v>90</v>
      </c>
      <c r="AFW6" s="54"/>
      <c r="AFX6" s="57">
        <v>0</v>
      </c>
      <c r="AFY6" s="57"/>
      <c r="AFZ6" s="58"/>
      <c r="AGA6" s="41"/>
      <c r="AGB6" s="50">
        <f>AGB10</f>
        <v>15</v>
      </c>
      <c r="AGC6" s="51"/>
      <c r="AGD6" s="52"/>
      <c r="AGE6" s="53" t="s">
        <v>90</v>
      </c>
      <c r="AGF6" s="54"/>
      <c r="AGG6" s="57">
        <v>100</v>
      </c>
      <c r="AGH6" s="57"/>
      <c r="AGI6" s="58"/>
      <c r="AGJ6" s="41"/>
      <c r="AGK6" s="50">
        <f>AGK10</f>
        <v>10</v>
      </c>
      <c r="AGL6" s="51"/>
      <c r="AGM6" s="52"/>
      <c r="AGN6" s="53" t="s">
        <v>90</v>
      </c>
      <c r="AGO6" s="54"/>
      <c r="AGP6" s="57">
        <v>0</v>
      </c>
      <c r="AGQ6" s="57"/>
      <c r="AGR6" s="58"/>
      <c r="AGS6" s="41"/>
      <c r="AGT6" s="50">
        <f>AGT10</f>
        <v>10</v>
      </c>
      <c r="AGU6" s="51"/>
      <c r="AGV6" s="52"/>
      <c r="AGW6" s="53" t="s">
        <v>90</v>
      </c>
      <c r="AGX6" s="54"/>
      <c r="AGY6" s="57">
        <v>0</v>
      </c>
      <c r="AGZ6" s="57"/>
      <c r="AHA6" s="58"/>
      <c r="AHB6" s="22"/>
      <c r="AHC6" s="50">
        <f>AHC10</f>
        <v>15</v>
      </c>
      <c r="AHD6" s="51"/>
      <c r="AHE6" s="52"/>
      <c r="AHF6" s="53" t="s">
        <v>90</v>
      </c>
      <c r="AHG6" s="54"/>
      <c r="AHH6" s="57">
        <v>100</v>
      </c>
      <c r="AHI6" s="57"/>
      <c r="AHJ6" s="58"/>
      <c r="AHK6" s="41"/>
      <c r="AHL6" s="50">
        <f>AHL10</f>
        <v>15</v>
      </c>
      <c r="AHM6" s="51"/>
      <c r="AHN6" s="52"/>
      <c r="AHO6" s="53" t="s">
        <v>90</v>
      </c>
      <c r="AHP6" s="54"/>
      <c r="AHQ6" s="57">
        <v>0</v>
      </c>
      <c r="AHR6" s="57"/>
      <c r="AHS6" s="58"/>
      <c r="AHT6" s="41"/>
      <c r="AHU6" s="50">
        <f>AHU10</f>
        <v>10</v>
      </c>
      <c r="AHV6" s="51"/>
      <c r="AHW6" s="52"/>
      <c r="AHX6" s="53" t="s">
        <v>90</v>
      </c>
      <c r="AHY6" s="54"/>
      <c r="AHZ6" s="57">
        <v>0</v>
      </c>
      <c r="AIA6" s="57"/>
      <c r="AIB6" s="58"/>
      <c r="AIC6" s="41"/>
      <c r="AID6" s="50">
        <f>AID10</f>
        <v>20</v>
      </c>
      <c r="AIE6" s="51"/>
      <c r="AIF6" s="52"/>
      <c r="AIG6" s="53" t="s">
        <v>90</v>
      </c>
      <c r="AIH6" s="54"/>
      <c r="AII6" s="57">
        <v>0</v>
      </c>
      <c r="AIJ6" s="57"/>
      <c r="AIK6" s="58"/>
      <c r="AIL6" s="16"/>
    </row>
    <row r="7" spans="1:1086" s="39" customFormat="1" ht="18">
      <c r="A7" s="61"/>
      <c r="L7" s="62"/>
      <c r="M7" s="22"/>
      <c r="N7" s="63"/>
      <c r="O7" s="64"/>
      <c r="P7" s="65"/>
      <c r="Q7" s="66" t="s">
        <v>92</v>
      </c>
      <c r="R7" s="67"/>
      <c r="S7" s="68">
        <v>5</v>
      </c>
      <c r="T7" s="68"/>
      <c r="U7" s="69" t="s">
        <v>93</v>
      </c>
      <c r="V7" s="16"/>
      <c r="W7" s="63"/>
      <c r="X7" s="64"/>
      <c r="Y7" s="65"/>
      <c r="Z7" s="66" t="s">
        <v>92</v>
      </c>
      <c r="AA7" s="67"/>
      <c r="AB7" s="68">
        <v>5</v>
      </c>
      <c r="AC7" s="68"/>
      <c r="AD7" s="69" t="s">
        <v>93</v>
      </c>
      <c r="AE7" s="22"/>
      <c r="AF7" s="63"/>
      <c r="AG7" s="64"/>
      <c r="AH7" s="65"/>
      <c r="AI7" s="66" t="s">
        <v>92</v>
      </c>
      <c r="AJ7" s="67"/>
      <c r="AK7" s="68">
        <v>6</v>
      </c>
      <c r="AL7" s="68"/>
      <c r="AM7" s="69" t="s">
        <v>93</v>
      </c>
      <c r="AN7" s="16"/>
      <c r="AO7" s="63"/>
      <c r="AP7" s="64"/>
      <c r="AQ7" s="65"/>
      <c r="AR7" s="66" t="s">
        <v>92</v>
      </c>
      <c r="AS7" s="67"/>
      <c r="AT7" s="68">
        <v>1</v>
      </c>
      <c r="AU7" s="68"/>
      <c r="AV7" s="69" t="s">
        <v>94</v>
      </c>
      <c r="AW7" s="16"/>
      <c r="AX7" s="63"/>
      <c r="AY7" s="64"/>
      <c r="AZ7" s="65"/>
      <c r="BA7" s="66" t="s">
        <v>92</v>
      </c>
      <c r="BB7" s="67"/>
      <c r="BC7" s="68">
        <v>3</v>
      </c>
      <c r="BD7" s="68"/>
      <c r="BE7" s="69" t="s">
        <v>95</v>
      </c>
      <c r="BF7" s="16"/>
      <c r="BG7" s="63"/>
      <c r="BH7" s="64"/>
      <c r="BI7" s="65"/>
      <c r="BJ7" s="66" t="s">
        <v>92</v>
      </c>
      <c r="BK7" s="67"/>
      <c r="BL7" s="68">
        <v>6</v>
      </c>
      <c r="BM7" s="68"/>
      <c r="BN7" s="69" t="s">
        <v>93</v>
      </c>
      <c r="BO7" s="16"/>
      <c r="BP7" s="63"/>
      <c r="BQ7" s="64"/>
      <c r="BR7" s="65"/>
      <c r="BS7" s="66" t="s">
        <v>92</v>
      </c>
      <c r="BT7" s="67"/>
      <c r="BU7" s="68">
        <v>6</v>
      </c>
      <c r="BV7" s="68"/>
      <c r="BW7" s="69" t="s">
        <v>93</v>
      </c>
      <c r="BX7" s="22"/>
      <c r="BY7" s="63"/>
      <c r="BZ7" s="64"/>
      <c r="CA7" s="65"/>
      <c r="CB7" s="66" t="s">
        <v>92</v>
      </c>
      <c r="CC7" s="67"/>
      <c r="CD7" s="68" t="s">
        <v>96</v>
      </c>
      <c r="CE7" s="68"/>
      <c r="CF7" s="69" t="s">
        <v>93</v>
      </c>
      <c r="CG7" s="16"/>
      <c r="CH7" s="63"/>
      <c r="CI7" s="64"/>
      <c r="CJ7" s="65"/>
      <c r="CK7" s="66" t="s">
        <v>92</v>
      </c>
      <c r="CL7" s="67"/>
      <c r="CM7" s="68">
        <v>18</v>
      </c>
      <c r="CN7" s="68"/>
      <c r="CO7" s="69" t="s">
        <v>93</v>
      </c>
      <c r="CP7" s="16"/>
      <c r="CQ7" s="63"/>
      <c r="CR7" s="64"/>
      <c r="CS7" s="65"/>
      <c r="CT7" s="66" t="s">
        <v>92</v>
      </c>
      <c r="CU7" s="67"/>
      <c r="CV7" s="68">
        <v>9</v>
      </c>
      <c r="CW7" s="68"/>
      <c r="CX7" s="69" t="s">
        <v>93</v>
      </c>
      <c r="CY7" s="16"/>
      <c r="CZ7" s="63"/>
      <c r="DA7" s="64"/>
      <c r="DB7" s="65"/>
      <c r="DC7" s="66" t="s">
        <v>92</v>
      </c>
      <c r="DD7" s="67"/>
      <c r="DE7" s="68">
        <v>5</v>
      </c>
      <c r="DF7" s="68"/>
      <c r="DG7" s="69" t="s">
        <v>95</v>
      </c>
      <c r="DH7" s="16"/>
      <c r="DI7" s="63"/>
      <c r="DJ7" s="64"/>
      <c r="DK7" s="65"/>
      <c r="DL7" s="66" t="s">
        <v>92</v>
      </c>
      <c r="DM7" s="67"/>
      <c r="DN7" s="68">
        <v>6</v>
      </c>
      <c r="DO7" s="68"/>
      <c r="DP7" s="69" t="s">
        <v>94</v>
      </c>
      <c r="DQ7" s="16"/>
      <c r="DR7" s="63"/>
      <c r="DS7" s="64"/>
      <c r="DT7" s="65"/>
      <c r="DU7" s="66" t="s">
        <v>92</v>
      </c>
      <c r="DV7" s="67"/>
      <c r="DW7" s="68">
        <v>5</v>
      </c>
      <c r="DX7" s="68"/>
      <c r="DY7" s="69" t="s">
        <v>95</v>
      </c>
      <c r="DZ7" s="16"/>
      <c r="EA7" s="63"/>
      <c r="EB7" s="64"/>
      <c r="EC7" s="65"/>
      <c r="ED7" s="66" t="s">
        <v>92</v>
      </c>
      <c r="EE7" s="67"/>
      <c r="EF7" s="68">
        <v>3</v>
      </c>
      <c r="EG7" s="68"/>
      <c r="EH7" s="69" t="s">
        <v>93</v>
      </c>
      <c r="EI7" s="22"/>
      <c r="EJ7" s="63"/>
      <c r="EK7" s="64"/>
      <c r="EL7" s="65"/>
      <c r="EM7" s="66" t="s">
        <v>92</v>
      </c>
      <c r="EN7" s="67"/>
      <c r="EO7" s="68">
        <v>180</v>
      </c>
      <c r="EP7" s="68"/>
      <c r="EQ7" s="69" t="s">
        <v>93</v>
      </c>
      <c r="ER7" s="16"/>
      <c r="ES7" s="63"/>
      <c r="ET7" s="64"/>
      <c r="EU7" s="65"/>
      <c r="EV7" s="66" t="s">
        <v>92</v>
      </c>
      <c r="EW7" s="67"/>
      <c r="EX7" s="68" t="s">
        <v>97</v>
      </c>
      <c r="EY7" s="68"/>
      <c r="EZ7" s="69" t="s">
        <v>93</v>
      </c>
      <c r="FA7" s="16"/>
      <c r="FB7" s="63"/>
      <c r="FC7" s="64"/>
      <c r="FD7" s="65"/>
      <c r="FE7" s="66" t="s">
        <v>92</v>
      </c>
      <c r="FF7" s="67"/>
      <c r="FG7" s="68">
        <v>6</v>
      </c>
      <c r="FH7" s="68"/>
      <c r="FI7" s="69" t="s">
        <v>93</v>
      </c>
      <c r="FJ7" s="16"/>
      <c r="FK7" s="63"/>
      <c r="FL7" s="64"/>
      <c r="FM7" s="65"/>
      <c r="FN7" s="66" t="s">
        <v>92</v>
      </c>
      <c r="FO7" s="67"/>
      <c r="FP7" s="68">
        <v>10</v>
      </c>
      <c r="FQ7" s="68"/>
      <c r="FR7" s="69" t="s">
        <v>98</v>
      </c>
      <c r="FS7" s="16"/>
      <c r="FT7" s="63"/>
      <c r="FU7" s="64"/>
      <c r="FV7" s="65"/>
      <c r="FW7" s="66" t="s">
        <v>92</v>
      </c>
      <c r="FX7" s="67"/>
      <c r="FY7" s="68">
        <v>5</v>
      </c>
      <c r="FZ7" s="68"/>
      <c r="GA7" s="69" t="s">
        <v>95</v>
      </c>
      <c r="GB7" s="16"/>
      <c r="GC7" s="63"/>
      <c r="GD7" s="64"/>
      <c r="GE7" s="65"/>
      <c r="GF7" s="66" t="s">
        <v>92</v>
      </c>
      <c r="GG7" s="67"/>
      <c r="GH7" s="68">
        <v>4</v>
      </c>
      <c r="GI7" s="68"/>
      <c r="GJ7" s="69" t="s">
        <v>98</v>
      </c>
      <c r="GK7" s="16"/>
      <c r="GL7" s="63"/>
      <c r="GM7" s="64"/>
      <c r="GN7" s="65"/>
      <c r="GO7" s="66" t="s">
        <v>92</v>
      </c>
      <c r="GP7" s="67"/>
      <c r="GQ7" s="68">
        <v>10</v>
      </c>
      <c r="GR7" s="68"/>
      <c r="GS7" s="69" t="s">
        <v>93</v>
      </c>
      <c r="GT7" s="16"/>
      <c r="GU7" s="63"/>
      <c r="GV7" s="64"/>
      <c r="GW7" s="65"/>
      <c r="GX7" s="66" t="s">
        <v>92</v>
      </c>
      <c r="GY7" s="67"/>
      <c r="GZ7" s="68">
        <v>37</v>
      </c>
      <c r="HA7" s="68"/>
      <c r="HB7" s="69" t="s">
        <v>98</v>
      </c>
      <c r="HC7" s="16"/>
      <c r="HD7" s="63"/>
      <c r="HE7" s="64"/>
      <c r="HF7" s="65"/>
      <c r="HG7" s="66" t="s">
        <v>92</v>
      </c>
      <c r="HH7" s="67"/>
      <c r="HI7" s="68">
        <v>2</v>
      </c>
      <c r="HJ7" s="68"/>
      <c r="HK7" s="69" t="s">
        <v>98</v>
      </c>
      <c r="HL7" s="16"/>
      <c r="HM7" s="63"/>
      <c r="HN7" s="64"/>
      <c r="HO7" s="65"/>
      <c r="HP7" s="66" t="s">
        <v>92</v>
      </c>
      <c r="HQ7" s="67"/>
      <c r="HR7" s="68">
        <v>3</v>
      </c>
      <c r="HS7" s="68"/>
      <c r="HT7" s="69" t="s">
        <v>93</v>
      </c>
      <c r="HU7" s="16"/>
      <c r="HV7" s="63"/>
      <c r="HW7" s="64"/>
      <c r="HX7" s="65"/>
      <c r="HY7" s="66" t="s">
        <v>92</v>
      </c>
      <c r="HZ7" s="67"/>
      <c r="IA7" s="68">
        <v>2</v>
      </c>
      <c r="IB7" s="68"/>
      <c r="IC7" s="69" t="s">
        <v>93</v>
      </c>
      <c r="ID7" s="22"/>
      <c r="IE7" s="63"/>
      <c r="IF7" s="64"/>
      <c r="IG7" s="65"/>
      <c r="IH7" s="66" t="s">
        <v>92</v>
      </c>
      <c r="II7" s="67"/>
      <c r="IJ7" s="68">
        <v>175</v>
      </c>
      <c r="IK7" s="68"/>
      <c r="IL7" s="69" t="s">
        <v>93</v>
      </c>
      <c r="IM7" s="16"/>
      <c r="IN7" s="63"/>
      <c r="IO7" s="64"/>
      <c r="IP7" s="65"/>
      <c r="IQ7" s="66" t="s">
        <v>92</v>
      </c>
      <c r="IR7" s="67"/>
      <c r="IS7" s="68" t="s">
        <v>97</v>
      </c>
      <c r="IT7" s="68"/>
      <c r="IU7" s="69" t="s">
        <v>93</v>
      </c>
      <c r="IV7" s="16"/>
      <c r="IW7" s="63"/>
      <c r="IX7" s="64"/>
      <c r="IY7" s="65"/>
      <c r="IZ7" s="66" t="s">
        <v>92</v>
      </c>
      <c r="JA7" s="67"/>
      <c r="JB7" s="68">
        <v>37</v>
      </c>
      <c r="JC7" s="68"/>
      <c r="JD7" s="69" t="s">
        <v>93</v>
      </c>
      <c r="JE7" s="16"/>
      <c r="JF7" s="63"/>
      <c r="JG7" s="64"/>
      <c r="JH7" s="65"/>
      <c r="JI7" s="66" t="s">
        <v>92</v>
      </c>
      <c r="JJ7" s="67"/>
      <c r="JK7" s="68">
        <v>22</v>
      </c>
      <c r="JL7" s="68"/>
      <c r="JM7" s="69" t="s">
        <v>93</v>
      </c>
      <c r="JN7" s="16"/>
      <c r="JO7" s="63"/>
      <c r="JP7" s="64"/>
      <c r="JQ7" s="65"/>
      <c r="JR7" s="66" t="s">
        <v>92</v>
      </c>
      <c r="JS7" s="67"/>
      <c r="JT7" s="68">
        <v>2</v>
      </c>
      <c r="JU7" s="68"/>
      <c r="JV7" s="69" t="s">
        <v>98</v>
      </c>
      <c r="JW7" s="16"/>
      <c r="JX7" s="63"/>
      <c r="JY7" s="64"/>
      <c r="JZ7" s="65"/>
      <c r="KA7" s="66" t="s">
        <v>92</v>
      </c>
      <c r="KB7" s="67"/>
      <c r="KC7" s="68">
        <v>9</v>
      </c>
      <c r="KD7" s="68"/>
      <c r="KE7" s="69" t="s">
        <v>93</v>
      </c>
      <c r="KF7" s="16"/>
      <c r="KG7" s="63"/>
      <c r="KH7" s="64"/>
      <c r="KI7" s="65"/>
      <c r="KJ7" s="66" t="s">
        <v>92</v>
      </c>
      <c r="KK7" s="67"/>
      <c r="KL7" s="68">
        <v>5</v>
      </c>
      <c r="KM7" s="68"/>
      <c r="KN7" s="69" t="s">
        <v>93</v>
      </c>
      <c r="KO7" s="16"/>
      <c r="KP7" s="63"/>
      <c r="KQ7" s="64"/>
      <c r="KR7" s="65"/>
      <c r="KS7" s="66" t="s">
        <v>92</v>
      </c>
      <c r="KT7" s="67"/>
      <c r="KU7" s="68">
        <v>5</v>
      </c>
      <c r="KV7" s="68"/>
      <c r="KW7" s="69" t="s">
        <v>93</v>
      </c>
      <c r="KX7" s="16"/>
      <c r="KY7" s="63"/>
      <c r="KZ7" s="64"/>
      <c r="LA7" s="65"/>
      <c r="LB7" s="66" t="s">
        <v>92</v>
      </c>
      <c r="LC7" s="67"/>
      <c r="LD7" s="68">
        <v>3</v>
      </c>
      <c r="LE7" s="68"/>
      <c r="LF7" s="69" t="s">
        <v>95</v>
      </c>
      <c r="LG7" s="16"/>
      <c r="LH7" s="63"/>
      <c r="LI7" s="64"/>
      <c r="LJ7" s="65"/>
      <c r="LK7" s="66" t="s">
        <v>92</v>
      </c>
      <c r="LL7" s="67"/>
      <c r="LM7" s="68">
        <v>7</v>
      </c>
      <c r="LN7" s="68"/>
      <c r="LO7" s="69" t="s">
        <v>93</v>
      </c>
      <c r="LP7" s="16"/>
      <c r="LQ7" s="63"/>
      <c r="LR7" s="64"/>
      <c r="LS7" s="65"/>
      <c r="LT7" s="66" t="s">
        <v>92</v>
      </c>
      <c r="LU7" s="67"/>
      <c r="LV7" s="68">
        <v>37</v>
      </c>
      <c r="LW7" s="68"/>
      <c r="LX7" s="69" t="s">
        <v>93</v>
      </c>
      <c r="LY7" s="16"/>
      <c r="LZ7" s="63"/>
      <c r="MA7" s="64"/>
      <c r="MB7" s="65"/>
      <c r="MC7" s="66" t="s">
        <v>92</v>
      </c>
      <c r="MD7" s="67"/>
      <c r="ME7" s="68">
        <v>11</v>
      </c>
      <c r="MF7" s="68"/>
      <c r="MG7" s="69" t="s">
        <v>93</v>
      </c>
      <c r="MH7" s="16"/>
      <c r="MI7" s="63"/>
      <c r="MJ7" s="64"/>
      <c r="MK7" s="65"/>
      <c r="ML7" s="66" t="s">
        <v>92</v>
      </c>
      <c r="MM7" s="67"/>
      <c r="MN7" s="68">
        <v>3</v>
      </c>
      <c r="MO7" s="68"/>
      <c r="MP7" s="69" t="s">
        <v>93</v>
      </c>
      <c r="MQ7" s="16"/>
      <c r="MR7" s="63"/>
      <c r="MS7" s="64"/>
      <c r="MT7" s="65"/>
      <c r="MU7" s="66" t="s">
        <v>92</v>
      </c>
      <c r="MV7" s="67"/>
      <c r="MW7" s="68">
        <v>7</v>
      </c>
      <c r="MX7" s="68"/>
      <c r="MY7" s="69" t="s">
        <v>98</v>
      </c>
      <c r="MZ7" s="16"/>
      <c r="NA7" s="63"/>
      <c r="NB7" s="64"/>
      <c r="NC7" s="65"/>
      <c r="ND7" s="66" t="s">
        <v>92</v>
      </c>
      <c r="NE7" s="67"/>
      <c r="NF7" s="68">
        <v>1</v>
      </c>
      <c r="NG7" s="68"/>
      <c r="NH7" s="69" t="s">
        <v>95</v>
      </c>
      <c r="NI7" s="16"/>
      <c r="NJ7" s="63"/>
      <c r="NK7" s="64"/>
      <c r="NL7" s="65"/>
      <c r="NM7" s="66" t="s">
        <v>92</v>
      </c>
      <c r="NN7" s="67"/>
      <c r="NO7" s="68">
        <v>9</v>
      </c>
      <c r="NP7" s="68"/>
      <c r="NQ7" s="69" t="s">
        <v>93</v>
      </c>
      <c r="NR7" s="16"/>
      <c r="NS7" s="63"/>
      <c r="NT7" s="64"/>
      <c r="NU7" s="65"/>
      <c r="NV7" s="66" t="s">
        <v>92</v>
      </c>
      <c r="NW7" s="67"/>
      <c r="NX7" s="68">
        <v>5</v>
      </c>
      <c r="NY7" s="68"/>
      <c r="NZ7" s="69" t="s">
        <v>93</v>
      </c>
      <c r="OA7" s="22"/>
      <c r="OB7" s="63"/>
      <c r="OC7" s="64"/>
      <c r="OD7" s="65"/>
      <c r="OE7" s="66" t="s">
        <v>92</v>
      </c>
      <c r="OF7" s="67"/>
      <c r="OG7" s="68">
        <v>24</v>
      </c>
      <c r="OH7" s="68"/>
      <c r="OI7" s="69" t="s">
        <v>93</v>
      </c>
      <c r="OJ7" s="16"/>
      <c r="OK7" s="63"/>
      <c r="OL7" s="64"/>
      <c r="OM7" s="65"/>
      <c r="ON7" s="66" t="s">
        <v>92</v>
      </c>
      <c r="OO7" s="67"/>
      <c r="OP7" s="68">
        <v>3</v>
      </c>
      <c r="OQ7" s="68"/>
      <c r="OR7" s="69" t="s">
        <v>93</v>
      </c>
      <c r="OS7" s="16"/>
      <c r="OT7" s="63"/>
      <c r="OU7" s="64"/>
      <c r="OV7" s="65"/>
      <c r="OW7" s="66" t="s">
        <v>92</v>
      </c>
      <c r="OX7" s="67"/>
      <c r="OY7" s="68">
        <v>2</v>
      </c>
      <c r="OZ7" s="68"/>
      <c r="PA7" s="69" t="s">
        <v>93</v>
      </c>
      <c r="PB7" s="16"/>
      <c r="PC7" s="63"/>
      <c r="PD7" s="64"/>
      <c r="PE7" s="65"/>
      <c r="PF7" s="66" t="s">
        <v>92</v>
      </c>
      <c r="PG7" s="67"/>
      <c r="PH7" s="68">
        <v>3</v>
      </c>
      <c r="PI7" s="68"/>
      <c r="PJ7" s="69" t="s">
        <v>93</v>
      </c>
      <c r="PK7" s="16"/>
      <c r="PL7" s="63"/>
      <c r="PM7" s="64"/>
      <c r="PN7" s="65"/>
      <c r="PO7" s="66" t="s">
        <v>92</v>
      </c>
      <c r="PP7" s="67"/>
      <c r="PQ7" s="68">
        <v>4</v>
      </c>
      <c r="PR7" s="68"/>
      <c r="PS7" s="69" t="s">
        <v>93</v>
      </c>
      <c r="PT7" s="16"/>
      <c r="PU7" s="63"/>
      <c r="PV7" s="64"/>
      <c r="PW7" s="65"/>
      <c r="PX7" s="66" t="s">
        <v>92</v>
      </c>
      <c r="PY7" s="67"/>
      <c r="PZ7" s="68">
        <v>1</v>
      </c>
      <c r="QA7" s="68"/>
      <c r="QB7" s="69" t="s">
        <v>93</v>
      </c>
      <c r="QC7" s="16"/>
      <c r="QD7" s="63"/>
      <c r="QE7" s="64"/>
      <c r="QF7" s="65"/>
      <c r="QG7" s="66" t="s">
        <v>92</v>
      </c>
      <c r="QH7" s="67"/>
      <c r="QI7" s="68">
        <v>37</v>
      </c>
      <c r="QJ7" s="68"/>
      <c r="QK7" s="69" t="s">
        <v>93</v>
      </c>
      <c r="QL7" s="16"/>
      <c r="QM7" s="63"/>
      <c r="QN7" s="64"/>
      <c r="QO7" s="65"/>
      <c r="QP7" s="66" t="s">
        <v>92</v>
      </c>
      <c r="QQ7" s="67"/>
      <c r="QR7" s="68">
        <v>24</v>
      </c>
      <c r="QS7" s="68"/>
      <c r="QT7" s="69" t="s">
        <v>98</v>
      </c>
      <c r="QU7" s="16"/>
      <c r="QV7" s="63"/>
      <c r="QW7" s="64"/>
      <c r="QX7" s="65"/>
      <c r="QY7" s="66" t="s">
        <v>92</v>
      </c>
      <c r="QZ7" s="67"/>
      <c r="RA7" s="68">
        <v>72</v>
      </c>
      <c r="RB7" s="68"/>
      <c r="RC7" s="69" t="s">
        <v>98</v>
      </c>
      <c r="RD7" s="16"/>
      <c r="RE7" s="63"/>
      <c r="RF7" s="64"/>
      <c r="RG7" s="65"/>
      <c r="RH7" s="66" t="s">
        <v>92</v>
      </c>
      <c r="RI7" s="67"/>
      <c r="RJ7" s="68">
        <v>5</v>
      </c>
      <c r="RK7" s="68"/>
      <c r="RL7" s="69" t="s">
        <v>95</v>
      </c>
      <c r="RM7" s="16"/>
      <c r="RN7" s="63"/>
      <c r="RO7" s="64"/>
      <c r="RP7" s="65"/>
      <c r="RQ7" s="66" t="s">
        <v>92</v>
      </c>
      <c r="RR7" s="67"/>
      <c r="RS7" s="68">
        <v>5</v>
      </c>
      <c r="RT7" s="68"/>
      <c r="RU7" s="69" t="s">
        <v>93</v>
      </c>
      <c r="RV7" s="16"/>
      <c r="RW7" s="63"/>
      <c r="RX7" s="64"/>
      <c r="RY7" s="65"/>
      <c r="RZ7" s="66" t="s">
        <v>92</v>
      </c>
      <c r="SA7" s="67"/>
      <c r="SB7" s="68">
        <v>12</v>
      </c>
      <c r="SC7" s="68"/>
      <c r="SD7" s="69" t="s">
        <v>93</v>
      </c>
      <c r="SE7" s="16"/>
      <c r="SF7" s="63"/>
      <c r="SG7" s="64"/>
      <c r="SH7" s="65"/>
      <c r="SI7" s="66" t="s">
        <v>92</v>
      </c>
      <c r="SJ7" s="67"/>
      <c r="SK7" s="68">
        <v>72</v>
      </c>
      <c r="SL7" s="68"/>
      <c r="SM7" s="69" t="s">
        <v>93</v>
      </c>
      <c r="SN7" s="16"/>
      <c r="SO7" s="63"/>
      <c r="SP7" s="64"/>
      <c r="SQ7" s="65"/>
      <c r="SR7" s="66" t="s">
        <v>92</v>
      </c>
      <c r="SS7" s="67"/>
      <c r="ST7" s="68">
        <v>54</v>
      </c>
      <c r="SU7" s="68"/>
      <c r="SV7" s="69" t="s">
        <v>93</v>
      </c>
      <c r="SW7" s="22"/>
      <c r="SX7" s="63"/>
      <c r="SY7" s="64"/>
      <c r="SZ7" s="65"/>
      <c r="TA7" s="66" t="s">
        <v>92</v>
      </c>
      <c r="TB7" s="67"/>
      <c r="TC7" s="68">
        <v>24</v>
      </c>
      <c r="TD7" s="68"/>
      <c r="TE7" s="69" t="s">
        <v>93</v>
      </c>
      <c r="TF7" s="16"/>
      <c r="TG7" s="63"/>
      <c r="TH7" s="64"/>
      <c r="TI7" s="65"/>
      <c r="TJ7" s="66" t="s">
        <v>92</v>
      </c>
      <c r="TK7" s="67"/>
      <c r="TL7" s="68">
        <v>12</v>
      </c>
      <c r="TM7" s="68"/>
      <c r="TN7" s="69" t="s">
        <v>93</v>
      </c>
      <c r="TO7" s="16"/>
      <c r="TP7" s="63"/>
      <c r="TQ7" s="64"/>
      <c r="TR7" s="65"/>
      <c r="TS7" s="66" t="s">
        <v>92</v>
      </c>
      <c r="TT7" s="67"/>
      <c r="TU7" s="68">
        <v>48</v>
      </c>
      <c r="TV7" s="68"/>
      <c r="TW7" s="69" t="s">
        <v>93</v>
      </c>
      <c r="TX7" s="16"/>
      <c r="TY7" s="63"/>
      <c r="TZ7" s="64"/>
      <c r="UA7" s="65"/>
      <c r="UB7" s="66" t="s">
        <v>92</v>
      </c>
      <c r="UC7" s="67"/>
      <c r="UD7" s="68">
        <v>240</v>
      </c>
      <c r="UE7" s="68"/>
      <c r="UF7" s="69" t="s">
        <v>98</v>
      </c>
      <c r="UG7" s="16"/>
      <c r="UH7" s="63"/>
      <c r="UI7" s="64"/>
      <c r="UJ7" s="65"/>
      <c r="UK7" s="66" t="s">
        <v>92</v>
      </c>
      <c r="UL7" s="67"/>
      <c r="UM7" s="68">
        <v>72</v>
      </c>
      <c r="UN7" s="68"/>
      <c r="UO7" s="69" t="s">
        <v>98</v>
      </c>
      <c r="UP7" s="16"/>
      <c r="UQ7" s="63"/>
      <c r="UR7" s="64"/>
      <c r="US7" s="65"/>
      <c r="UT7" s="66" t="s">
        <v>92</v>
      </c>
      <c r="UU7" s="67"/>
      <c r="UV7" s="68">
        <v>54</v>
      </c>
      <c r="UW7" s="68"/>
      <c r="UX7" s="69" t="s">
        <v>98</v>
      </c>
      <c r="UY7" s="16"/>
      <c r="UZ7" s="63"/>
      <c r="VA7" s="64"/>
      <c r="VB7" s="65"/>
      <c r="VC7" s="66" t="s">
        <v>92</v>
      </c>
      <c r="VD7" s="67"/>
      <c r="VE7" s="68">
        <v>30</v>
      </c>
      <c r="VF7" s="68"/>
      <c r="VG7" s="69" t="s">
        <v>93</v>
      </c>
      <c r="VH7" s="16"/>
      <c r="VI7" s="63"/>
      <c r="VJ7" s="64"/>
      <c r="VK7" s="65"/>
      <c r="VL7" s="66" t="s">
        <v>92</v>
      </c>
      <c r="VM7" s="67"/>
      <c r="VN7" s="68" t="s">
        <v>99</v>
      </c>
      <c r="VO7" s="68"/>
      <c r="VP7" s="69" t="s">
        <v>93</v>
      </c>
      <c r="VQ7" s="16"/>
      <c r="VR7" s="63"/>
      <c r="VS7" s="64"/>
      <c r="VT7" s="65"/>
      <c r="VU7" s="66" t="s">
        <v>92</v>
      </c>
      <c r="VV7" s="67"/>
      <c r="VW7" s="68">
        <v>24</v>
      </c>
      <c r="VX7" s="68"/>
      <c r="VY7" s="69" t="s">
        <v>93</v>
      </c>
      <c r="VZ7" s="16"/>
      <c r="WA7" s="63"/>
      <c r="WB7" s="64"/>
      <c r="WC7" s="65"/>
      <c r="WD7" s="66" t="s">
        <v>92</v>
      </c>
      <c r="WE7" s="67"/>
      <c r="WF7" s="68">
        <v>90</v>
      </c>
      <c r="WG7" s="68"/>
      <c r="WH7" s="69" t="s">
        <v>93</v>
      </c>
      <c r="WI7" s="16"/>
      <c r="WJ7" s="63"/>
      <c r="WK7" s="64"/>
      <c r="WL7" s="65"/>
      <c r="WM7" s="66" t="s">
        <v>92</v>
      </c>
      <c r="WN7" s="67"/>
      <c r="WO7" s="68">
        <v>44</v>
      </c>
      <c r="WP7" s="68"/>
      <c r="WQ7" s="69" t="s">
        <v>93</v>
      </c>
      <c r="WR7" s="16"/>
      <c r="WS7" s="63"/>
      <c r="WT7" s="64"/>
      <c r="WU7" s="65"/>
      <c r="WV7" s="66" t="s">
        <v>92</v>
      </c>
      <c r="WW7" s="67"/>
      <c r="WX7" s="68">
        <v>30</v>
      </c>
      <c r="WY7" s="68"/>
      <c r="WZ7" s="69" t="s">
        <v>93</v>
      </c>
      <c r="XA7" s="16"/>
      <c r="XB7" s="63"/>
      <c r="XC7" s="64"/>
      <c r="XD7" s="65"/>
      <c r="XE7" s="66" t="s">
        <v>92</v>
      </c>
      <c r="XF7" s="67"/>
      <c r="XG7" s="68">
        <v>6</v>
      </c>
      <c r="XH7" s="68"/>
      <c r="XI7" s="69" t="s">
        <v>93</v>
      </c>
      <c r="XJ7" s="22"/>
      <c r="XK7" s="63"/>
      <c r="XL7" s="64"/>
      <c r="XM7" s="65"/>
      <c r="XN7" s="66" t="s">
        <v>92</v>
      </c>
      <c r="XO7" s="67"/>
      <c r="XP7" s="68">
        <v>6</v>
      </c>
      <c r="XQ7" s="68"/>
      <c r="XR7" s="69" t="s">
        <v>93</v>
      </c>
      <c r="XS7" s="16"/>
      <c r="XT7" s="63"/>
      <c r="XU7" s="64"/>
      <c r="XV7" s="65"/>
      <c r="XW7" s="66" t="s">
        <v>92</v>
      </c>
      <c r="XX7" s="67"/>
      <c r="XY7" s="68">
        <v>288</v>
      </c>
      <c r="XZ7" s="68"/>
      <c r="YA7" s="69" t="s">
        <v>93</v>
      </c>
      <c r="YB7" s="16"/>
      <c r="YC7" s="63"/>
      <c r="YD7" s="64"/>
      <c r="YE7" s="65"/>
      <c r="YF7" s="66" t="s">
        <v>92</v>
      </c>
      <c r="YG7" s="67"/>
      <c r="YH7" s="68">
        <v>288</v>
      </c>
      <c r="YI7" s="68"/>
      <c r="YJ7" s="69" t="s">
        <v>93</v>
      </c>
      <c r="YK7" s="16"/>
      <c r="YL7" s="63"/>
      <c r="YM7" s="64"/>
      <c r="YN7" s="65"/>
      <c r="YO7" s="66" t="s">
        <v>92</v>
      </c>
      <c r="YP7" s="67"/>
      <c r="YQ7" s="68">
        <v>18</v>
      </c>
      <c r="YR7" s="68"/>
      <c r="YS7" s="69" t="s">
        <v>93</v>
      </c>
      <c r="YT7" s="16"/>
      <c r="YU7" s="63"/>
      <c r="YV7" s="64"/>
      <c r="YW7" s="65"/>
      <c r="YX7" s="66" t="s">
        <v>92</v>
      </c>
      <c r="YY7" s="67"/>
      <c r="YZ7" s="68">
        <v>36</v>
      </c>
      <c r="ZA7" s="68"/>
      <c r="ZB7" s="69" t="s">
        <v>98</v>
      </c>
      <c r="ZC7" s="16"/>
      <c r="ZD7" s="63"/>
      <c r="ZE7" s="64"/>
      <c r="ZF7" s="65"/>
      <c r="ZG7" s="66" t="s">
        <v>92</v>
      </c>
      <c r="ZH7" s="67"/>
      <c r="ZI7" s="68">
        <v>2</v>
      </c>
      <c r="ZJ7" s="68"/>
      <c r="ZK7" s="69" t="s">
        <v>93</v>
      </c>
      <c r="ZL7" s="16"/>
      <c r="ZM7" s="63"/>
      <c r="ZN7" s="64"/>
      <c r="ZO7" s="65"/>
      <c r="ZP7" s="66" t="s">
        <v>92</v>
      </c>
      <c r="ZQ7" s="67"/>
      <c r="ZR7" s="68">
        <v>24</v>
      </c>
      <c r="ZS7" s="68"/>
      <c r="ZT7" s="69" t="s">
        <v>93</v>
      </c>
      <c r="ZU7" s="16"/>
      <c r="ZV7" s="63"/>
      <c r="ZW7" s="64"/>
      <c r="ZX7" s="65"/>
      <c r="ZY7" s="66" t="s">
        <v>92</v>
      </c>
      <c r="ZZ7" s="67"/>
      <c r="AAA7" s="68">
        <v>2</v>
      </c>
      <c r="AAB7" s="68"/>
      <c r="AAC7" s="69" t="s">
        <v>93</v>
      </c>
      <c r="AAD7" s="16"/>
      <c r="AAE7" s="63"/>
      <c r="AAF7" s="64"/>
      <c r="AAG7" s="65"/>
      <c r="AAH7" s="66" t="s">
        <v>92</v>
      </c>
      <c r="AAI7" s="67"/>
      <c r="AAJ7" s="68">
        <v>18</v>
      </c>
      <c r="AAK7" s="68"/>
      <c r="AAL7" s="69" t="s">
        <v>93</v>
      </c>
      <c r="AAM7" s="16"/>
      <c r="AAN7" s="63"/>
      <c r="AAO7" s="64"/>
      <c r="AAP7" s="65"/>
      <c r="AAQ7" s="66" t="s">
        <v>92</v>
      </c>
      <c r="AAR7" s="67"/>
      <c r="AAS7" s="68">
        <v>36</v>
      </c>
      <c r="AAT7" s="68"/>
      <c r="AAU7" s="69" t="s">
        <v>93</v>
      </c>
      <c r="AAV7" s="16"/>
      <c r="AAW7" s="63"/>
      <c r="AAX7" s="64"/>
      <c r="AAY7" s="65"/>
      <c r="AAZ7" s="66" t="s">
        <v>92</v>
      </c>
      <c r="ABA7" s="67"/>
      <c r="ABB7" s="68">
        <v>360</v>
      </c>
      <c r="ABC7" s="68"/>
      <c r="ABD7" s="69" t="s">
        <v>93</v>
      </c>
      <c r="ABE7" s="16"/>
      <c r="ABF7" s="63"/>
      <c r="ABG7" s="64"/>
      <c r="ABH7" s="65"/>
      <c r="ABI7" s="66" t="s">
        <v>92</v>
      </c>
      <c r="ABJ7" s="67"/>
      <c r="ABK7" s="68">
        <v>36</v>
      </c>
      <c r="ABL7" s="68"/>
      <c r="ABM7" s="69" t="s">
        <v>93</v>
      </c>
      <c r="ABN7" s="16"/>
      <c r="ABO7" s="63"/>
      <c r="ABP7" s="64"/>
      <c r="ABQ7" s="65"/>
      <c r="ABR7" s="66" t="s">
        <v>92</v>
      </c>
      <c r="ABS7" s="67"/>
      <c r="ABT7" s="68">
        <v>18</v>
      </c>
      <c r="ABU7" s="68"/>
      <c r="ABV7" s="69" t="s">
        <v>93</v>
      </c>
      <c r="ABW7" s="16"/>
      <c r="ABX7" s="63"/>
      <c r="ABY7" s="64"/>
      <c r="ABZ7" s="65"/>
      <c r="ACA7" s="66" t="s">
        <v>92</v>
      </c>
      <c r="ACB7" s="67"/>
      <c r="ACC7" s="68">
        <v>4</v>
      </c>
      <c r="ACD7" s="68"/>
      <c r="ACE7" s="69" t="s">
        <v>93</v>
      </c>
      <c r="ACF7" s="16"/>
      <c r="ACG7" s="63"/>
      <c r="ACH7" s="64"/>
      <c r="ACI7" s="65"/>
      <c r="ACJ7" s="66" t="s">
        <v>92</v>
      </c>
      <c r="ACK7" s="67"/>
      <c r="ACL7" s="68">
        <v>4</v>
      </c>
      <c r="ACM7" s="68"/>
      <c r="ACN7" s="69" t="s">
        <v>93</v>
      </c>
      <c r="ACO7" s="16"/>
      <c r="ACP7" s="63"/>
      <c r="ACQ7" s="64"/>
      <c r="ACR7" s="65"/>
      <c r="ACS7" s="66" t="s">
        <v>92</v>
      </c>
      <c r="ACT7" s="67"/>
      <c r="ACU7" s="68">
        <v>8</v>
      </c>
      <c r="ACV7" s="68"/>
      <c r="ACW7" s="69" t="s">
        <v>93</v>
      </c>
      <c r="ACX7" s="16"/>
      <c r="ACY7" s="63"/>
      <c r="ACZ7" s="64"/>
      <c r="ADA7" s="65"/>
      <c r="ADB7" s="66" t="s">
        <v>92</v>
      </c>
      <c r="ADC7" s="67"/>
      <c r="ADD7" s="68">
        <v>1</v>
      </c>
      <c r="ADE7" s="68"/>
      <c r="ADF7" s="69"/>
      <c r="ADG7" s="41"/>
      <c r="ADH7" s="63"/>
      <c r="ADI7" s="64"/>
      <c r="ADJ7" s="65"/>
      <c r="ADK7" s="66" t="s">
        <v>92</v>
      </c>
      <c r="ADL7" s="67"/>
      <c r="ADM7" s="68" t="s">
        <v>100</v>
      </c>
      <c r="ADN7" s="68"/>
      <c r="ADO7" s="69" t="s">
        <v>93</v>
      </c>
      <c r="ADP7" s="41"/>
      <c r="ADQ7" s="63"/>
      <c r="ADR7" s="64"/>
      <c r="ADS7" s="65"/>
      <c r="ADT7" s="66" t="s">
        <v>92</v>
      </c>
      <c r="ADU7" s="67"/>
      <c r="ADV7" s="68" t="s">
        <v>100</v>
      </c>
      <c r="ADW7" s="68"/>
      <c r="ADX7" s="69" t="s">
        <v>93</v>
      </c>
      <c r="ADY7" s="41"/>
      <c r="ADZ7" s="63"/>
      <c r="AEA7" s="64"/>
      <c r="AEB7" s="65"/>
      <c r="AEC7" s="66" t="s">
        <v>92</v>
      </c>
      <c r="AED7" s="67"/>
      <c r="AEE7" s="68" t="s">
        <v>100</v>
      </c>
      <c r="AEF7" s="68"/>
      <c r="AEG7" s="69" t="s">
        <v>93</v>
      </c>
      <c r="AEH7" s="41"/>
      <c r="AEI7" s="63"/>
      <c r="AEJ7" s="64"/>
      <c r="AEK7" s="65"/>
      <c r="AEL7" s="66" t="s">
        <v>92</v>
      </c>
      <c r="AEM7" s="67"/>
      <c r="AEN7" s="68" t="s">
        <v>100</v>
      </c>
      <c r="AEO7" s="68"/>
      <c r="AEP7" s="69" t="s">
        <v>93</v>
      </c>
      <c r="AEQ7" s="22"/>
      <c r="AER7" s="63"/>
      <c r="AES7" s="64"/>
      <c r="AET7" s="65"/>
      <c r="AEU7" s="66" t="s">
        <v>92</v>
      </c>
      <c r="AEV7" s="67"/>
      <c r="AEW7" s="68">
        <v>96</v>
      </c>
      <c r="AEX7" s="68"/>
      <c r="AEY7" s="69" t="s">
        <v>93</v>
      </c>
      <c r="AEZ7" s="41"/>
      <c r="AFA7" s="63"/>
      <c r="AFB7" s="64"/>
      <c r="AFC7" s="65"/>
      <c r="AFD7" s="66" t="s">
        <v>92</v>
      </c>
      <c r="AFE7" s="67"/>
      <c r="AFF7" s="68"/>
      <c r="AFG7" s="68"/>
      <c r="AFH7" s="69"/>
      <c r="AFI7" s="41"/>
      <c r="AFJ7" s="63"/>
      <c r="AFK7" s="64"/>
      <c r="AFL7" s="65"/>
      <c r="AFM7" s="66" t="s">
        <v>92</v>
      </c>
      <c r="AFN7" s="67"/>
      <c r="AFO7" s="68">
        <v>72</v>
      </c>
      <c r="AFP7" s="68"/>
      <c r="AFQ7" s="69" t="s">
        <v>93</v>
      </c>
      <c r="AFR7" s="41"/>
      <c r="AFS7" s="63"/>
      <c r="AFT7" s="64"/>
      <c r="AFU7" s="65"/>
      <c r="AFV7" s="66" t="s">
        <v>92</v>
      </c>
      <c r="AFW7" s="67"/>
      <c r="AFX7" s="68">
        <v>20</v>
      </c>
      <c r="AFY7" s="68"/>
      <c r="AFZ7" s="69" t="s">
        <v>93</v>
      </c>
      <c r="AGA7" s="41"/>
      <c r="AGB7" s="63"/>
      <c r="AGC7" s="64"/>
      <c r="AGD7" s="65"/>
      <c r="AGE7" s="66" t="s">
        <v>92</v>
      </c>
      <c r="AGF7" s="67"/>
      <c r="AGG7" s="68" t="s">
        <v>96</v>
      </c>
      <c r="AGH7" s="68"/>
      <c r="AGI7" s="69" t="s">
        <v>93</v>
      </c>
      <c r="AGJ7" s="41"/>
      <c r="AGK7" s="63"/>
      <c r="AGL7" s="64"/>
      <c r="AGM7" s="65"/>
      <c r="AGN7" s="66" t="s">
        <v>92</v>
      </c>
      <c r="AGO7" s="67"/>
      <c r="AGP7" s="68">
        <v>36</v>
      </c>
      <c r="AGQ7" s="68"/>
      <c r="AGR7" s="69" t="s">
        <v>93</v>
      </c>
      <c r="AGS7" s="41"/>
      <c r="AGT7" s="63"/>
      <c r="AGU7" s="64"/>
      <c r="AGV7" s="65"/>
      <c r="AGW7" s="66" t="s">
        <v>92</v>
      </c>
      <c r="AGX7" s="67"/>
      <c r="AGY7" s="68">
        <v>12</v>
      </c>
      <c r="AGZ7" s="68"/>
      <c r="AHA7" s="69" t="s">
        <v>93</v>
      </c>
      <c r="AHB7" s="22"/>
      <c r="AHC7" s="63"/>
      <c r="AHD7" s="64"/>
      <c r="AHE7" s="65"/>
      <c r="AHF7" s="66" t="s">
        <v>92</v>
      </c>
      <c r="AHG7" s="67"/>
      <c r="AHH7" s="68" t="s">
        <v>96</v>
      </c>
      <c r="AHI7" s="68"/>
      <c r="AHJ7" s="69" t="s">
        <v>93</v>
      </c>
      <c r="AHK7" s="41"/>
      <c r="AHL7" s="63"/>
      <c r="AHM7" s="64"/>
      <c r="AHN7" s="65"/>
      <c r="AHO7" s="66" t="s">
        <v>92</v>
      </c>
      <c r="AHP7" s="67"/>
      <c r="AHQ7" s="68">
        <v>18</v>
      </c>
      <c r="AHR7" s="68"/>
      <c r="AHS7" s="69" t="s">
        <v>93</v>
      </c>
      <c r="AHT7" s="41"/>
      <c r="AHU7" s="63"/>
      <c r="AHV7" s="64"/>
      <c r="AHW7" s="65"/>
      <c r="AHX7" s="66" t="s">
        <v>92</v>
      </c>
      <c r="AHY7" s="67"/>
      <c r="AHZ7" s="68">
        <v>96</v>
      </c>
      <c r="AIA7" s="68"/>
      <c r="AIB7" s="69" t="s">
        <v>93</v>
      </c>
      <c r="AIC7" s="41"/>
      <c r="AID7" s="63"/>
      <c r="AIE7" s="64"/>
      <c r="AIF7" s="65"/>
      <c r="AIG7" s="66" t="s">
        <v>92</v>
      </c>
      <c r="AIH7" s="67"/>
      <c r="AII7" s="68">
        <v>6</v>
      </c>
      <c r="AIJ7" s="68"/>
      <c r="AIK7" s="69" t="s">
        <v>93</v>
      </c>
      <c r="AIL7" s="16"/>
    </row>
    <row r="8" spans="1:1086" s="39" customFormat="1" ht="18">
      <c r="A8" s="61"/>
      <c r="L8" s="62"/>
      <c r="M8" s="22"/>
      <c r="N8" s="63"/>
      <c r="O8" s="64"/>
      <c r="P8" s="65"/>
      <c r="Q8" s="66" t="s">
        <v>101</v>
      </c>
      <c r="R8" s="67"/>
      <c r="S8" s="70">
        <f>S7*N6</f>
        <v>60</v>
      </c>
      <c r="T8" s="70"/>
      <c r="U8" s="71"/>
      <c r="V8" s="16"/>
      <c r="W8" s="72"/>
      <c r="X8" s="73"/>
      <c r="Y8" s="74"/>
      <c r="Z8" s="66" t="s">
        <v>101</v>
      </c>
      <c r="AA8" s="67"/>
      <c r="AB8" s="68">
        <f>AB7*W6</f>
        <v>50</v>
      </c>
      <c r="AC8" s="68"/>
      <c r="AD8" s="75"/>
      <c r="AE8" s="22"/>
      <c r="AF8" s="72"/>
      <c r="AG8" s="73"/>
      <c r="AH8" s="74"/>
      <c r="AI8" s="66" t="s">
        <v>101</v>
      </c>
      <c r="AJ8" s="67"/>
      <c r="AK8" s="68">
        <f>AK7*AF6</f>
        <v>36</v>
      </c>
      <c r="AL8" s="68"/>
      <c r="AM8" s="75"/>
      <c r="AN8" s="16"/>
      <c r="AO8" s="72"/>
      <c r="AP8" s="73"/>
      <c r="AQ8" s="74"/>
      <c r="AR8" s="66" t="s">
        <v>101</v>
      </c>
      <c r="AS8" s="67"/>
      <c r="AT8" s="68">
        <f>AT7*AO6</f>
        <v>6</v>
      </c>
      <c r="AU8" s="68"/>
      <c r="AV8" s="75"/>
      <c r="AW8" s="16"/>
      <c r="AX8" s="72"/>
      <c r="AY8" s="73"/>
      <c r="AZ8" s="74"/>
      <c r="BA8" s="66" t="s">
        <v>101</v>
      </c>
      <c r="BB8" s="67"/>
      <c r="BC8" s="68">
        <f>BC7*AX6</f>
        <v>30</v>
      </c>
      <c r="BD8" s="68"/>
      <c r="BE8" s="75"/>
      <c r="BF8" s="16"/>
      <c r="BG8" s="72"/>
      <c r="BH8" s="73"/>
      <c r="BI8" s="74"/>
      <c r="BJ8" s="66" t="s">
        <v>101</v>
      </c>
      <c r="BK8" s="67"/>
      <c r="BL8" s="68">
        <f>BL7*BG6</f>
        <v>72</v>
      </c>
      <c r="BM8" s="68"/>
      <c r="BN8" s="75"/>
      <c r="BO8" s="16"/>
      <c r="BP8" s="72"/>
      <c r="BQ8" s="73"/>
      <c r="BR8" s="74"/>
      <c r="BS8" s="66" t="s">
        <v>101</v>
      </c>
      <c r="BT8" s="67"/>
      <c r="BU8" s="68">
        <f>BU7*BP6</f>
        <v>72</v>
      </c>
      <c r="BV8" s="68"/>
      <c r="BW8" s="75"/>
      <c r="BX8" s="22"/>
      <c r="BY8" s="72"/>
      <c r="BZ8" s="73"/>
      <c r="CA8" s="74"/>
      <c r="CB8" s="66" t="s">
        <v>101</v>
      </c>
      <c r="CC8" s="67"/>
      <c r="CD8" s="68" t="s">
        <v>91</v>
      </c>
      <c r="CE8" s="68"/>
      <c r="CF8" s="75"/>
      <c r="CG8" s="16"/>
      <c r="CH8" s="72"/>
      <c r="CI8" s="73"/>
      <c r="CJ8" s="74"/>
      <c r="CK8" s="66" t="s">
        <v>101</v>
      </c>
      <c r="CL8" s="67"/>
      <c r="CM8" s="68">
        <f>CM7*CH6</f>
        <v>270</v>
      </c>
      <c r="CN8" s="68"/>
      <c r="CO8" s="75"/>
      <c r="CP8" s="16"/>
      <c r="CQ8" s="72"/>
      <c r="CR8" s="73"/>
      <c r="CS8" s="74"/>
      <c r="CT8" s="66" t="s">
        <v>101</v>
      </c>
      <c r="CU8" s="67"/>
      <c r="CV8" s="68">
        <f>CV7*CQ6</f>
        <v>216</v>
      </c>
      <c r="CW8" s="68"/>
      <c r="CX8" s="75"/>
      <c r="CY8" s="16"/>
      <c r="CZ8" s="72"/>
      <c r="DA8" s="73"/>
      <c r="DB8" s="74"/>
      <c r="DC8" s="66" t="s">
        <v>101</v>
      </c>
      <c r="DD8" s="67"/>
      <c r="DE8" s="68">
        <f>DE7*CZ6</f>
        <v>60</v>
      </c>
      <c r="DF8" s="68"/>
      <c r="DG8" s="75"/>
      <c r="DH8" s="16"/>
      <c r="DI8" s="72"/>
      <c r="DJ8" s="73"/>
      <c r="DK8" s="74"/>
      <c r="DL8" s="66" t="s">
        <v>101</v>
      </c>
      <c r="DM8" s="67"/>
      <c r="DN8" s="68">
        <f>DN7*DI6</f>
        <v>162</v>
      </c>
      <c r="DO8" s="68"/>
      <c r="DP8" s="75"/>
      <c r="DQ8" s="16"/>
      <c r="DR8" s="72"/>
      <c r="DS8" s="73"/>
      <c r="DT8" s="74"/>
      <c r="DU8" s="66" t="s">
        <v>101</v>
      </c>
      <c r="DV8" s="67"/>
      <c r="DW8" s="68">
        <f>DW7*DR6</f>
        <v>75</v>
      </c>
      <c r="DX8" s="68"/>
      <c r="DY8" s="75"/>
      <c r="DZ8" s="16"/>
      <c r="EA8" s="72"/>
      <c r="EB8" s="73"/>
      <c r="EC8" s="74"/>
      <c r="ED8" s="66" t="s">
        <v>101</v>
      </c>
      <c r="EE8" s="67"/>
      <c r="EF8" s="68">
        <f>EF7*EA6</f>
        <v>54</v>
      </c>
      <c r="EG8" s="68"/>
      <c r="EH8" s="75"/>
      <c r="EI8" s="22"/>
      <c r="EJ8" s="72"/>
      <c r="EK8" s="73"/>
      <c r="EL8" s="74"/>
      <c r="EM8" s="66" t="s">
        <v>101</v>
      </c>
      <c r="EN8" s="67"/>
      <c r="EO8" s="68">
        <f>EO7*EJ6</f>
        <v>180</v>
      </c>
      <c r="EP8" s="68"/>
      <c r="EQ8" s="75"/>
      <c r="ER8" s="16"/>
      <c r="ES8" s="72"/>
      <c r="ET8" s="73"/>
      <c r="EU8" s="74"/>
      <c r="EV8" s="66" t="s">
        <v>101</v>
      </c>
      <c r="EW8" s="67"/>
      <c r="EX8" s="68" t="s">
        <v>97</v>
      </c>
      <c r="EY8" s="68"/>
      <c r="EZ8" s="75"/>
      <c r="FA8" s="16"/>
      <c r="FB8" s="72"/>
      <c r="FC8" s="73"/>
      <c r="FD8" s="74"/>
      <c r="FE8" s="66" t="s">
        <v>101</v>
      </c>
      <c r="FF8" s="67"/>
      <c r="FG8" s="68">
        <f>FG7*FB6</f>
        <v>96</v>
      </c>
      <c r="FH8" s="68"/>
      <c r="FI8" s="75"/>
      <c r="FJ8" s="16"/>
      <c r="FK8" s="72"/>
      <c r="FL8" s="73"/>
      <c r="FM8" s="74"/>
      <c r="FN8" s="66" t="s">
        <v>101</v>
      </c>
      <c r="FO8" s="67"/>
      <c r="FP8" s="68">
        <f>FP7*FK6</f>
        <v>240</v>
      </c>
      <c r="FQ8" s="68"/>
      <c r="FR8" s="75"/>
      <c r="FS8" s="16"/>
      <c r="FT8" s="72"/>
      <c r="FU8" s="73"/>
      <c r="FV8" s="74"/>
      <c r="FW8" s="66" t="s">
        <v>101</v>
      </c>
      <c r="FX8" s="67"/>
      <c r="FY8" s="68">
        <f>FY7*FT6</f>
        <v>120</v>
      </c>
      <c r="FZ8" s="68"/>
      <c r="GA8" s="75"/>
      <c r="GB8" s="16"/>
      <c r="GC8" s="72"/>
      <c r="GD8" s="73"/>
      <c r="GE8" s="74"/>
      <c r="GF8" s="66" t="s">
        <v>101</v>
      </c>
      <c r="GG8" s="67"/>
      <c r="GH8" s="68">
        <f>GH7*GC6</f>
        <v>40</v>
      </c>
      <c r="GI8" s="68"/>
      <c r="GJ8" s="75"/>
      <c r="GK8" s="16"/>
      <c r="GL8" s="72"/>
      <c r="GM8" s="73"/>
      <c r="GN8" s="74"/>
      <c r="GO8" s="66" t="s">
        <v>101</v>
      </c>
      <c r="GP8" s="67"/>
      <c r="GQ8" s="68">
        <f>GQ7*GL6</f>
        <v>120</v>
      </c>
      <c r="GR8" s="68"/>
      <c r="GS8" s="75"/>
      <c r="GT8" s="16"/>
      <c r="GU8" s="72"/>
      <c r="GV8" s="73"/>
      <c r="GW8" s="74"/>
      <c r="GX8" s="66" t="s">
        <v>101</v>
      </c>
      <c r="GY8" s="67"/>
      <c r="GZ8" s="68">
        <f>GZ7*GU6</f>
        <v>222</v>
      </c>
      <c r="HA8" s="68"/>
      <c r="HB8" s="75"/>
      <c r="HC8" s="16"/>
      <c r="HD8" s="72"/>
      <c r="HE8" s="73"/>
      <c r="HF8" s="74"/>
      <c r="HG8" s="66" t="s">
        <v>101</v>
      </c>
      <c r="HH8" s="67"/>
      <c r="HI8" s="68">
        <f>HI7*HD6</f>
        <v>40</v>
      </c>
      <c r="HJ8" s="68"/>
      <c r="HK8" s="75"/>
      <c r="HL8" s="16"/>
      <c r="HM8" s="72"/>
      <c r="HN8" s="73"/>
      <c r="HO8" s="74"/>
      <c r="HP8" s="66" t="s">
        <v>101</v>
      </c>
      <c r="HQ8" s="67"/>
      <c r="HR8" s="68">
        <f>HR7*HM6</f>
        <v>30</v>
      </c>
      <c r="HS8" s="68"/>
      <c r="HT8" s="75"/>
      <c r="HU8" s="16"/>
      <c r="HV8" s="72"/>
      <c r="HW8" s="73"/>
      <c r="HX8" s="74"/>
      <c r="HY8" s="66" t="s">
        <v>101</v>
      </c>
      <c r="HZ8" s="67"/>
      <c r="IA8" s="68">
        <f>IA7*HV6</f>
        <v>60</v>
      </c>
      <c r="IB8" s="68"/>
      <c r="IC8" s="75"/>
      <c r="ID8" s="22"/>
      <c r="IE8" s="72"/>
      <c r="IF8" s="73"/>
      <c r="IG8" s="74"/>
      <c r="IH8" s="66" t="s">
        <v>101</v>
      </c>
      <c r="II8" s="67"/>
      <c r="IJ8" s="68">
        <f>IJ7*IE6</f>
        <v>175</v>
      </c>
      <c r="IK8" s="68"/>
      <c r="IL8" s="75"/>
      <c r="IM8" s="16"/>
      <c r="IN8" s="72"/>
      <c r="IO8" s="73"/>
      <c r="IP8" s="74"/>
      <c r="IQ8" s="66" t="s">
        <v>101</v>
      </c>
      <c r="IR8" s="67"/>
      <c r="IS8" s="68" t="s">
        <v>97</v>
      </c>
      <c r="IT8" s="68"/>
      <c r="IU8" s="75"/>
      <c r="IV8" s="16"/>
      <c r="IW8" s="72"/>
      <c r="IX8" s="73"/>
      <c r="IY8" s="74"/>
      <c r="IZ8" s="66" t="s">
        <v>101</v>
      </c>
      <c r="JA8" s="67"/>
      <c r="JB8" s="68">
        <f>JB7*IW6</f>
        <v>222</v>
      </c>
      <c r="JC8" s="68"/>
      <c r="JD8" s="75"/>
      <c r="JE8" s="16"/>
      <c r="JF8" s="72"/>
      <c r="JG8" s="73"/>
      <c r="JH8" s="74"/>
      <c r="JI8" s="66" t="s">
        <v>101</v>
      </c>
      <c r="JJ8" s="67"/>
      <c r="JK8" s="68">
        <f>JK7*JF6</f>
        <v>88</v>
      </c>
      <c r="JL8" s="68"/>
      <c r="JM8" s="75"/>
      <c r="JN8" s="16"/>
      <c r="JO8" s="72"/>
      <c r="JP8" s="73"/>
      <c r="JQ8" s="74"/>
      <c r="JR8" s="66" t="s">
        <v>101</v>
      </c>
      <c r="JS8" s="67"/>
      <c r="JT8" s="68">
        <f>JT7*JO6</f>
        <v>52</v>
      </c>
      <c r="JU8" s="68"/>
      <c r="JV8" s="75"/>
      <c r="JW8" s="16"/>
      <c r="JX8" s="72"/>
      <c r="JY8" s="73"/>
      <c r="JZ8" s="74"/>
      <c r="KA8" s="66" t="s">
        <v>101</v>
      </c>
      <c r="KB8" s="67"/>
      <c r="KC8" s="68">
        <f>KC7*JX6</f>
        <v>90</v>
      </c>
      <c r="KD8" s="68"/>
      <c r="KE8" s="75"/>
      <c r="KF8" s="16"/>
      <c r="KG8" s="72"/>
      <c r="KH8" s="73"/>
      <c r="KI8" s="74"/>
      <c r="KJ8" s="66" t="s">
        <v>101</v>
      </c>
      <c r="KK8" s="67"/>
      <c r="KL8" s="68">
        <f>KL7*KG6</f>
        <v>50</v>
      </c>
      <c r="KM8" s="68"/>
      <c r="KN8" s="75"/>
      <c r="KO8" s="16"/>
      <c r="KP8" s="72"/>
      <c r="KQ8" s="73"/>
      <c r="KR8" s="74"/>
      <c r="KS8" s="66" t="s">
        <v>101</v>
      </c>
      <c r="KT8" s="67"/>
      <c r="KU8" s="68">
        <f>KU7*KP6</f>
        <v>45</v>
      </c>
      <c r="KV8" s="68"/>
      <c r="KW8" s="75"/>
      <c r="KX8" s="16"/>
      <c r="KY8" s="72"/>
      <c r="KZ8" s="73"/>
      <c r="LA8" s="74"/>
      <c r="LB8" s="66" t="s">
        <v>101</v>
      </c>
      <c r="LC8" s="67"/>
      <c r="LD8" s="68">
        <f>LD7*KY6</f>
        <v>75</v>
      </c>
      <c r="LE8" s="68"/>
      <c r="LF8" s="75"/>
      <c r="LG8" s="16"/>
      <c r="LH8" s="72"/>
      <c r="LI8" s="73"/>
      <c r="LJ8" s="74"/>
      <c r="LK8" s="66" t="s">
        <v>101</v>
      </c>
      <c r="LL8" s="67"/>
      <c r="LM8" s="68">
        <f>LM7*LH6</f>
        <v>70</v>
      </c>
      <c r="LN8" s="68"/>
      <c r="LO8" s="75"/>
      <c r="LP8" s="16"/>
      <c r="LQ8" s="72"/>
      <c r="LR8" s="73"/>
      <c r="LS8" s="74"/>
      <c r="LT8" s="66" t="s">
        <v>101</v>
      </c>
      <c r="LU8" s="67"/>
      <c r="LV8" s="68">
        <f>LV7*LQ6</f>
        <v>222</v>
      </c>
      <c r="LW8" s="68"/>
      <c r="LX8" s="75"/>
      <c r="LY8" s="16"/>
      <c r="LZ8" s="72"/>
      <c r="MA8" s="73"/>
      <c r="MB8" s="74"/>
      <c r="MC8" s="66" t="s">
        <v>101</v>
      </c>
      <c r="MD8" s="67"/>
      <c r="ME8" s="68">
        <f>ME7*LZ6</f>
        <v>88</v>
      </c>
      <c r="MF8" s="68"/>
      <c r="MG8" s="75"/>
      <c r="MH8" s="16"/>
      <c r="MI8" s="72"/>
      <c r="MJ8" s="73"/>
      <c r="MK8" s="74"/>
      <c r="ML8" s="66" t="s">
        <v>101</v>
      </c>
      <c r="MM8" s="67"/>
      <c r="MN8" s="68">
        <f>MN7*MI6</f>
        <v>27</v>
      </c>
      <c r="MO8" s="68"/>
      <c r="MP8" s="75"/>
      <c r="MQ8" s="16"/>
      <c r="MR8" s="72"/>
      <c r="MS8" s="73"/>
      <c r="MT8" s="74"/>
      <c r="MU8" s="66" t="s">
        <v>101</v>
      </c>
      <c r="MV8" s="67"/>
      <c r="MW8" s="68">
        <f>MW7*MR6</f>
        <v>70</v>
      </c>
      <c r="MX8" s="68"/>
      <c r="MY8" s="75"/>
      <c r="MZ8" s="16"/>
      <c r="NA8" s="72"/>
      <c r="NB8" s="73"/>
      <c r="NC8" s="74"/>
      <c r="ND8" s="66" t="s">
        <v>101</v>
      </c>
      <c r="NE8" s="67"/>
      <c r="NF8" s="68">
        <f>NF7*NA6</f>
        <v>10</v>
      </c>
      <c r="NG8" s="68"/>
      <c r="NH8" s="75"/>
      <c r="NI8" s="16"/>
      <c r="NJ8" s="72"/>
      <c r="NK8" s="73"/>
      <c r="NL8" s="74"/>
      <c r="NM8" s="66" t="s">
        <v>101</v>
      </c>
      <c r="NN8" s="67"/>
      <c r="NO8" s="68">
        <f>NO7*NJ6</f>
        <v>90</v>
      </c>
      <c r="NP8" s="68"/>
      <c r="NQ8" s="75"/>
      <c r="NR8" s="16"/>
      <c r="NS8" s="72"/>
      <c r="NT8" s="73"/>
      <c r="NU8" s="74"/>
      <c r="NV8" s="66" t="s">
        <v>101</v>
      </c>
      <c r="NW8" s="67"/>
      <c r="NX8" s="68">
        <f>NX7*NS6</f>
        <v>30</v>
      </c>
      <c r="NY8" s="68"/>
      <c r="NZ8" s="75"/>
      <c r="OA8" s="22"/>
      <c r="OB8" s="72"/>
      <c r="OC8" s="73"/>
      <c r="OD8" s="74"/>
      <c r="OE8" s="66" t="s">
        <v>101</v>
      </c>
      <c r="OF8" s="67"/>
      <c r="OG8" s="68">
        <f>OG7*OB6</f>
        <v>48</v>
      </c>
      <c r="OH8" s="68"/>
      <c r="OI8" s="75"/>
      <c r="OJ8" s="16"/>
      <c r="OK8" s="72"/>
      <c r="OL8" s="73"/>
      <c r="OM8" s="74"/>
      <c r="ON8" s="66" t="s">
        <v>101</v>
      </c>
      <c r="OO8" s="67"/>
      <c r="OP8" s="68">
        <f>OP7*OK6</f>
        <v>39</v>
      </c>
      <c r="OQ8" s="68"/>
      <c r="OR8" s="75"/>
      <c r="OS8" s="16"/>
      <c r="OT8" s="72"/>
      <c r="OU8" s="73"/>
      <c r="OV8" s="74"/>
      <c r="OW8" s="66" t="s">
        <v>101</v>
      </c>
      <c r="OX8" s="67"/>
      <c r="OY8" s="68">
        <f>OY7*OT6</f>
        <v>80</v>
      </c>
      <c r="OZ8" s="68"/>
      <c r="PA8" s="75"/>
      <c r="PB8" s="16"/>
      <c r="PC8" s="72"/>
      <c r="PD8" s="73"/>
      <c r="PE8" s="74"/>
      <c r="PF8" s="66" t="s">
        <v>101</v>
      </c>
      <c r="PG8" s="67"/>
      <c r="PH8" s="68">
        <f>PH7*PC6</f>
        <v>36</v>
      </c>
      <c r="PI8" s="68"/>
      <c r="PJ8" s="75"/>
      <c r="PK8" s="16"/>
      <c r="PL8" s="72"/>
      <c r="PM8" s="73"/>
      <c r="PN8" s="74"/>
      <c r="PO8" s="66" t="s">
        <v>101</v>
      </c>
      <c r="PP8" s="67"/>
      <c r="PQ8" s="68">
        <f>PQ7*PL6</f>
        <v>80</v>
      </c>
      <c r="PR8" s="68"/>
      <c r="PS8" s="75"/>
      <c r="PT8" s="16"/>
      <c r="PU8" s="72"/>
      <c r="PV8" s="73"/>
      <c r="PW8" s="74"/>
      <c r="PX8" s="66" t="s">
        <v>101</v>
      </c>
      <c r="PY8" s="67"/>
      <c r="PZ8" s="68">
        <f>PZ7*PU6</f>
        <v>27</v>
      </c>
      <c r="QA8" s="68"/>
      <c r="QB8" s="75"/>
      <c r="QC8" s="16"/>
      <c r="QD8" s="72"/>
      <c r="QE8" s="73"/>
      <c r="QF8" s="74"/>
      <c r="QG8" s="66" t="s">
        <v>101</v>
      </c>
      <c r="QH8" s="67"/>
      <c r="QI8" s="68">
        <f>QI7*QD6</f>
        <v>333</v>
      </c>
      <c r="QJ8" s="68"/>
      <c r="QK8" s="75"/>
      <c r="QL8" s="16"/>
      <c r="QM8" s="72"/>
      <c r="QN8" s="73"/>
      <c r="QO8" s="74"/>
      <c r="QP8" s="66" t="s">
        <v>101</v>
      </c>
      <c r="QQ8" s="67"/>
      <c r="QR8" s="68">
        <f>QR7*QM6</f>
        <v>240</v>
      </c>
      <c r="QS8" s="68"/>
      <c r="QT8" s="75"/>
      <c r="QU8" s="16"/>
      <c r="QV8" s="72"/>
      <c r="QW8" s="73"/>
      <c r="QX8" s="74"/>
      <c r="QY8" s="66" t="s">
        <v>101</v>
      </c>
      <c r="QZ8" s="67"/>
      <c r="RA8" s="68" t="s">
        <v>102</v>
      </c>
      <c r="RB8" s="68"/>
      <c r="RC8" s="75"/>
      <c r="RD8" s="16"/>
      <c r="RE8" s="72"/>
      <c r="RF8" s="73"/>
      <c r="RG8" s="74"/>
      <c r="RH8" s="66" t="s">
        <v>101</v>
      </c>
      <c r="RI8" s="67"/>
      <c r="RJ8" s="68">
        <f>RJ7*RE6</f>
        <v>75</v>
      </c>
      <c r="RK8" s="68"/>
      <c r="RL8" s="75"/>
      <c r="RM8" s="16"/>
      <c r="RN8" s="72"/>
      <c r="RO8" s="73"/>
      <c r="RP8" s="74"/>
      <c r="RQ8" s="66" t="s">
        <v>101</v>
      </c>
      <c r="RR8" s="67"/>
      <c r="RS8" s="68">
        <f>RS7*RN6</f>
        <v>60</v>
      </c>
      <c r="RT8" s="68"/>
      <c r="RU8" s="75"/>
      <c r="RV8" s="16"/>
      <c r="RW8" s="72"/>
      <c r="RX8" s="73"/>
      <c r="RY8" s="74"/>
      <c r="RZ8" s="66" t="s">
        <v>101</v>
      </c>
      <c r="SA8" s="67"/>
      <c r="SB8" s="68">
        <f>SB7*RW6</f>
        <v>120</v>
      </c>
      <c r="SC8" s="68"/>
      <c r="SD8" s="75"/>
      <c r="SE8" s="16"/>
      <c r="SF8" s="72"/>
      <c r="SG8" s="73"/>
      <c r="SH8" s="74"/>
      <c r="SI8" s="66" t="s">
        <v>101</v>
      </c>
      <c r="SJ8" s="67"/>
      <c r="SK8" s="68" t="s">
        <v>102</v>
      </c>
      <c r="SL8" s="68"/>
      <c r="SM8" s="75"/>
      <c r="SN8" s="16"/>
      <c r="SO8" s="72"/>
      <c r="SP8" s="73"/>
      <c r="SQ8" s="74"/>
      <c r="SR8" s="66" t="s">
        <v>101</v>
      </c>
      <c r="SS8" s="67"/>
      <c r="ST8" s="68">
        <f>ST7*SO6</f>
        <v>540</v>
      </c>
      <c r="SU8" s="68"/>
      <c r="SV8" s="75"/>
      <c r="SW8" s="22"/>
      <c r="SX8" s="72"/>
      <c r="SY8" s="73"/>
      <c r="SZ8" s="74"/>
      <c r="TA8" s="66" t="s">
        <v>101</v>
      </c>
      <c r="TB8" s="67"/>
      <c r="TC8" s="68">
        <f>TC7*SX6</f>
        <v>48</v>
      </c>
      <c r="TD8" s="68"/>
      <c r="TE8" s="75"/>
      <c r="TF8" s="16"/>
      <c r="TG8" s="72"/>
      <c r="TH8" s="73"/>
      <c r="TI8" s="74"/>
      <c r="TJ8" s="66" t="s">
        <v>101</v>
      </c>
      <c r="TK8" s="67"/>
      <c r="TL8" s="68">
        <f>TL7*TG6</f>
        <v>144</v>
      </c>
      <c r="TM8" s="68"/>
      <c r="TN8" s="75"/>
      <c r="TO8" s="16"/>
      <c r="TP8" s="72"/>
      <c r="TQ8" s="73"/>
      <c r="TR8" s="74"/>
      <c r="TS8" s="66" t="s">
        <v>101</v>
      </c>
      <c r="TT8" s="67"/>
      <c r="TU8" s="68">
        <f>TU7*TP6</f>
        <v>720</v>
      </c>
      <c r="TV8" s="68"/>
      <c r="TW8" s="75"/>
      <c r="TX8" s="16"/>
      <c r="TY8" s="72"/>
      <c r="TZ8" s="73"/>
      <c r="UA8" s="74"/>
      <c r="UB8" s="66" t="s">
        <v>101</v>
      </c>
      <c r="UC8" s="67"/>
      <c r="UD8" s="68">
        <f>UD7*TY6</f>
        <v>3600</v>
      </c>
      <c r="UE8" s="68"/>
      <c r="UF8" s="75"/>
      <c r="UG8" s="16"/>
      <c r="UH8" s="72"/>
      <c r="UI8" s="73"/>
      <c r="UJ8" s="74"/>
      <c r="UK8" s="66" t="s">
        <v>101</v>
      </c>
      <c r="UL8" s="67"/>
      <c r="UM8" s="68">
        <f>UM7*UH6</f>
        <v>1440</v>
      </c>
      <c r="UN8" s="68"/>
      <c r="UO8" s="75"/>
      <c r="UP8" s="16"/>
      <c r="UQ8" s="72"/>
      <c r="UR8" s="73"/>
      <c r="US8" s="74"/>
      <c r="UT8" s="66" t="s">
        <v>101</v>
      </c>
      <c r="UU8" s="67"/>
      <c r="UV8" s="68">
        <f>UV7*UQ6</f>
        <v>540</v>
      </c>
      <c r="UW8" s="68"/>
      <c r="UX8" s="75"/>
      <c r="UY8" s="16"/>
      <c r="UZ8" s="72"/>
      <c r="VA8" s="73"/>
      <c r="VB8" s="74"/>
      <c r="VC8" s="66" t="s">
        <v>101</v>
      </c>
      <c r="VD8" s="67"/>
      <c r="VE8" s="68">
        <f>VE7*UZ6</f>
        <v>390</v>
      </c>
      <c r="VF8" s="68"/>
      <c r="VG8" s="75"/>
      <c r="VH8" s="16"/>
      <c r="VI8" s="72"/>
      <c r="VJ8" s="73"/>
      <c r="VK8" s="74"/>
      <c r="VL8" s="66" t="s">
        <v>101</v>
      </c>
      <c r="VM8" s="67"/>
      <c r="VN8" s="68" t="s">
        <v>99</v>
      </c>
      <c r="VO8" s="68"/>
      <c r="VP8" s="75"/>
      <c r="VQ8" s="16"/>
      <c r="VR8" s="72"/>
      <c r="VS8" s="73"/>
      <c r="VT8" s="74"/>
      <c r="VU8" s="66" t="s">
        <v>101</v>
      </c>
      <c r="VV8" s="67"/>
      <c r="VW8" s="68">
        <f>VW7*VR6</f>
        <v>360</v>
      </c>
      <c r="VX8" s="68"/>
      <c r="VY8" s="75"/>
      <c r="VZ8" s="16"/>
      <c r="WA8" s="72"/>
      <c r="WB8" s="73"/>
      <c r="WC8" s="74"/>
      <c r="WD8" s="66" t="s">
        <v>101</v>
      </c>
      <c r="WE8" s="67"/>
      <c r="WF8" s="68">
        <f>WF7*WA6</f>
        <v>1350</v>
      </c>
      <c r="WG8" s="68"/>
      <c r="WH8" s="75"/>
      <c r="WI8" s="16"/>
      <c r="WJ8" s="72"/>
      <c r="WK8" s="73"/>
      <c r="WL8" s="74"/>
      <c r="WM8" s="66" t="s">
        <v>101</v>
      </c>
      <c r="WN8" s="67"/>
      <c r="WO8" s="68">
        <f>WO7*WJ6</f>
        <v>440</v>
      </c>
      <c r="WP8" s="68"/>
      <c r="WQ8" s="75"/>
      <c r="WR8" s="16"/>
      <c r="WS8" s="72"/>
      <c r="WT8" s="73"/>
      <c r="WU8" s="74"/>
      <c r="WV8" s="66" t="s">
        <v>101</v>
      </c>
      <c r="WW8" s="67"/>
      <c r="WX8" s="68">
        <f>WX7*WS6</f>
        <v>300</v>
      </c>
      <c r="WY8" s="68"/>
      <c r="WZ8" s="75"/>
      <c r="XA8" s="16"/>
      <c r="XB8" s="72"/>
      <c r="XC8" s="73"/>
      <c r="XD8" s="74"/>
      <c r="XE8" s="66" t="s">
        <v>101</v>
      </c>
      <c r="XF8" s="67"/>
      <c r="XG8" s="68">
        <f>XG7*XB6</f>
        <v>90</v>
      </c>
      <c r="XH8" s="68"/>
      <c r="XI8" s="75"/>
      <c r="XJ8" s="22"/>
      <c r="XK8" s="72"/>
      <c r="XL8" s="73"/>
      <c r="XM8" s="74"/>
      <c r="XN8" s="66" t="s">
        <v>101</v>
      </c>
      <c r="XO8" s="67"/>
      <c r="XP8" s="68">
        <f>XP7*XK6</f>
        <v>174</v>
      </c>
      <c r="XQ8" s="68"/>
      <c r="XR8" s="75"/>
      <c r="XS8" s="16"/>
      <c r="XT8" s="72"/>
      <c r="XU8" s="73"/>
      <c r="XV8" s="74"/>
      <c r="XW8" s="66" t="s">
        <v>101</v>
      </c>
      <c r="XX8" s="67"/>
      <c r="XY8" s="68">
        <f>XY7*XT6</f>
        <v>2880</v>
      </c>
      <c r="XZ8" s="68"/>
      <c r="YA8" s="75"/>
      <c r="YB8" s="16"/>
      <c r="YC8" s="72"/>
      <c r="YD8" s="73"/>
      <c r="YE8" s="74"/>
      <c r="YF8" s="66" t="s">
        <v>101</v>
      </c>
      <c r="YG8" s="67"/>
      <c r="YH8" s="68">
        <f>YH7*YC6</f>
        <v>3456</v>
      </c>
      <c r="YI8" s="68"/>
      <c r="YJ8" s="75"/>
      <c r="YK8" s="16"/>
      <c r="YL8" s="72"/>
      <c r="YM8" s="73"/>
      <c r="YN8" s="74"/>
      <c r="YO8" s="66" t="s">
        <v>101</v>
      </c>
      <c r="YP8" s="67"/>
      <c r="YQ8" s="68">
        <f>YQ7*YL6</f>
        <v>180</v>
      </c>
      <c r="YR8" s="68"/>
      <c r="YS8" s="75"/>
      <c r="YT8" s="16"/>
      <c r="YU8" s="72"/>
      <c r="YV8" s="73"/>
      <c r="YW8" s="74"/>
      <c r="YX8" s="66" t="s">
        <v>101</v>
      </c>
      <c r="YY8" s="67"/>
      <c r="YZ8" s="68">
        <f>YZ7*YU6</f>
        <v>540</v>
      </c>
      <c r="ZA8" s="68"/>
      <c r="ZB8" s="75"/>
      <c r="ZC8" s="16"/>
      <c r="ZD8" s="72"/>
      <c r="ZE8" s="73"/>
      <c r="ZF8" s="74"/>
      <c r="ZG8" s="66" t="s">
        <v>101</v>
      </c>
      <c r="ZH8" s="67"/>
      <c r="ZI8" s="68">
        <f>ZI7*ZD6</f>
        <v>40</v>
      </c>
      <c r="ZJ8" s="68"/>
      <c r="ZK8" s="75"/>
      <c r="ZL8" s="16"/>
      <c r="ZM8" s="72"/>
      <c r="ZN8" s="73"/>
      <c r="ZO8" s="74"/>
      <c r="ZP8" s="66" t="s">
        <v>101</v>
      </c>
      <c r="ZQ8" s="67"/>
      <c r="ZR8" s="68">
        <f>ZR7*ZM6</f>
        <v>480</v>
      </c>
      <c r="ZS8" s="68"/>
      <c r="ZT8" s="75"/>
      <c r="ZU8" s="16"/>
      <c r="ZV8" s="72"/>
      <c r="ZW8" s="73"/>
      <c r="ZX8" s="74"/>
      <c r="ZY8" s="66" t="s">
        <v>101</v>
      </c>
      <c r="ZZ8" s="67"/>
      <c r="AAA8" s="68">
        <f>AAA7*ZV6</f>
        <v>30</v>
      </c>
      <c r="AAB8" s="68"/>
      <c r="AAC8" s="75"/>
      <c r="AAD8" s="16"/>
      <c r="AAE8" s="72"/>
      <c r="AAF8" s="73"/>
      <c r="AAG8" s="74"/>
      <c r="AAH8" s="66" t="s">
        <v>101</v>
      </c>
      <c r="AAI8" s="67"/>
      <c r="AAJ8" s="68">
        <f>AAJ7*AAE6</f>
        <v>270</v>
      </c>
      <c r="AAK8" s="68"/>
      <c r="AAL8" s="75"/>
      <c r="AAM8" s="16"/>
      <c r="AAN8" s="72"/>
      <c r="AAO8" s="73"/>
      <c r="AAP8" s="74"/>
      <c r="AAQ8" s="66" t="s">
        <v>101</v>
      </c>
      <c r="AAR8" s="67"/>
      <c r="AAS8" s="68">
        <f>AAS7*AAN6</f>
        <v>432</v>
      </c>
      <c r="AAT8" s="68"/>
      <c r="AAU8" s="75"/>
      <c r="AAV8" s="16"/>
      <c r="AAW8" s="72"/>
      <c r="AAX8" s="73"/>
      <c r="AAY8" s="74"/>
      <c r="AAZ8" s="66" t="s">
        <v>101</v>
      </c>
      <c r="ABA8" s="67"/>
      <c r="ABB8" s="68">
        <f>ABB7*AAW6</f>
        <v>4320</v>
      </c>
      <c r="ABC8" s="68"/>
      <c r="ABD8" s="75"/>
      <c r="ABE8" s="16"/>
      <c r="ABF8" s="72"/>
      <c r="ABG8" s="73"/>
      <c r="ABH8" s="74"/>
      <c r="ABI8" s="66" t="s">
        <v>101</v>
      </c>
      <c r="ABJ8" s="67"/>
      <c r="ABK8" s="68">
        <f>ABK7*ABF6</f>
        <v>360</v>
      </c>
      <c r="ABL8" s="68"/>
      <c r="ABM8" s="75"/>
      <c r="ABN8" s="16"/>
      <c r="ABO8" s="72"/>
      <c r="ABP8" s="73"/>
      <c r="ABQ8" s="74"/>
      <c r="ABR8" s="66" t="s">
        <v>101</v>
      </c>
      <c r="ABS8" s="67"/>
      <c r="ABT8" s="68">
        <f>ABT7*ABO6</f>
        <v>216</v>
      </c>
      <c r="ABU8" s="68"/>
      <c r="ABV8" s="75"/>
      <c r="ABW8" s="16"/>
      <c r="ABX8" s="72"/>
      <c r="ABY8" s="73"/>
      <c r="ABZ8" s="74"/>
      <c r="ACA8" s="66" t="s">
        <v>101</v>
      </c>
      <c r="ACB8" s="67"/>
      <c r="ACC8" s="68">
        <f>ACC7*ABX6</f>
        <v>60</v>
      </c>
      <c r="ACD8" s="68"/>
      <c r="ACE8" s="75"/>
      <c r="ACF8" s="16"/>
      <c r="ACG8" s="72"/>
      <c r="ACH8" s="73"/>
      <c r="ACI8" s="74"/>
      <c r="ACJ8" s="66" t="s">
        <v>101</v>
      </c>
      <c r="ACK8" s="67"/>
      <c r="ACL8" s="68">
        <f>ACL7*ACG6</f>
        <v>40</v>
      </c>
      <c r="ACM8" s="68"/>
      <c r="ACN8" s="75"/>
      <c r="ACO8" s="16"/>
      <c r="ACP8" s="72"/>
      <c r="ACQ8" s="73"/>
      <c r="ACR8" s="74"/>
      <c r="ACS8" s="66" t="s">
        <v>101</v>
      </c>
      <c r="ACT8" s="67"/>
      <c r="ACU8" s="68">
        <f>ACU7*ACP6</f>
        <v>80</v>
      </c>
      <c r="ACV8" s="68"/>
      <c r="ACW8" s="75"/>
      <c r="ACX8" s="16"/>
      <c r="ACY8" s="72"/>
      <c r="ACZ8" s="73"/>
      <c r="ADA8" s="74"/>
      <c r="ADB8" s="66" t="s">
        <v>101</v>
      </c>
      <c r="ADC8" s="67"/>
      <c r="ADD8" s="68">
        <f>ADD7*ACY6</f>
        <v>50</v>
      </c>
      <c r="ADE8" s="68"/>
      <c r="ADF8" s="75"/>
      <c r="ADG8" s="41"/>
      <c r="ADH8" s="72"/>
      <c r="ADI8" s="73"/>
      <c r="ADJ8" s="74"/>
      <c r="ADK8" s="66" t="s">
        <v>101</v>
      </c>
      <c r="ADL8" s="67"/>
      <c r="ADM8" s="68" t="e">
        <f>ADM7*ADH6</f>
        <v>#VALUE!</v>
      </c>
      <c r="ADN8" s="68"/>
      <c r="ADO8" s="75"/>
      <c r="ADP8" s="41"/>
      <c r="ADQ8" s="72"/>
      <c r="ADR8" s="73"/>
      <c r="ADS8" s="74"/>
      <c r="ADT8" s="66" t="s">
        <v>101</v>
      </c>
      <c r="ADU8" s="67"/>
      <c r="ADV8" s="68" t="e">
        <f>ADV7*ADQ6</f>
        <v>#VALUE!</v>
      </c>
      <c r="ADW8" s="68"/>
      <c r="ADX8" s="75"/>
      <c r="ADY8" s="41"/>
      <c r="ADZ8" s="72"/>
      <c r="AEA8" s="73"/>
      <c r="AEB8" s="74"/>
      <c r="AEC8" s="66" t="s">
        <v>101</v>
      </c>
      <c r="AED8" s="67"/>
      <c r="AEE8" s="68" t="e">
        <f>AEE7*ADZ6</f>
        <v>#VALUE!</v>
      </c>
      <c r="AEF8" s="68"/>
      <c r="AEG8" s="75"/>
      <c r="AEH8" s="41"/>
      <c r="AEI8" s="72"/>
      <c r="AEJ8" s="73"/>
      <c r="AEK8" s="74"/>
      <c r="AEL8" s="66" t="s">
        <v>101</v>
      </c>
      <c r="AEM8" s="67"/>
      <c r="AEN8" s="68" t="e">
        <f>AEN7*AEI6</f>
        <v>#VALUE!</v>
      </c>
      <c r="AEO8" s="68"/>
      <c r="AEP8" s="75"/>
      <c r="AEQ8" s="22"/>
      <c r="AER8" s="72"/>
      <c r="AES8" s="73"/>
      <c r="AET8" s="74"/>
      <c r="AEU8" s="66" t="s">
        <v>101</v>
      </c>
      <c r="AEV8" s="67"/>
      <c r="AEW8" s="68">
        <f>AEW7*AER6</f>
        <v>1248</v>
      </c>
      <c r="AEX8" s="68"/>
      <c r="AEY8" s="75"/>
      <c r="AEZ8" s="41"/>
      <c r="AFA8" s="72"/>
      <c r="AFB8" s="73"/>
      <c r="AFC8" s="74"/>
      <c r="AFD8" s="66" t="s">
        <v>101</v>
      </c>
      <c r="AFE8" s="67"/>
      <c r="AFF8" s="68"/>
      <c r="AFG8" s="68"/>
      <c r="AFH8" s="75"/>
      <c r="AFI8" s="41"/>
      <c r="AFJ8" s="72"/>
      <c r="AFK8" s="73"/>
      <c r="AFL8" s="74"/>
      <c r="AFM8" s="66" t="s">
        <v>101</v>
      </c>
      <c r="AFN8" s="67"/>
      <c r="AFO8" s="68">
        <f>AFO7*AFJ6</f>
        <v>720</v>
      </c>
      <c r="AFP8" s="68"/>
      <c r="AFQ8" s="75"/>
      <c r="AFR8" s="41"/>
      <c r="AFS8" s="72"/>
      <c r="AFT8" s="73"/>
      <c r="AFU8" s="74"/>
      <c r="AFV8" s="66" t="s">
        <v>101</v>
      </c>
      <c r="AFW8" s="67"/>
      <c r="AFX8" s="68">
        <f>AFX7*AFS6</f>
        <v>200</v>
      </c>
      <c r="AFY8" s="68"/>
      <c r="AFZ8" s="75"/>
      <c r="AGA8" s="41"/>
      <c r="AGB8" s="72"/>
      <c r="AGC8" s="73"/>
      <c r="AGD8" s="74"/>
      <c r="AGE8" s="66" t="s">
        <v>101</v>
      </c>
      <c r="AGF8" s="67"/>
      <c r="AGG8" s="68" t="e">
        <f>AGG7*AGB6</f>
        <v>#VALUE!</v>
      </c>
      <c r="AGH8" s="68"/>
      <c r="AGI8" s="75"/>
      <c r="AGJ8" s="41"/>
      <c r="AGK8" s="72"/>
      <c r="AGL8" s="73"/>
      <c r="AGM8" s="74"/>
      <c r="AGN8" s="66" t="s">
        <v>101</v>
      </c>
      <c r="AGO8" s="67"/>
      <c r="AGP8" s="68">
        <f>AGP7*AGK6</f>
        <v>360</v>
      </c>
      <c r="AGQ8" s="68"/>
      <c r="AGR8" s="75"/>
      <c r="AGS8" s="41"/>
      <c r="AGT8" s="72"/>
      <c r="AGU8" s="73"/>
      <c r="AGV8" s="74"/>
      <c r="AGW8" s="66" t="s">
        <v>101</v>
      </c>
      <c r="AGX8" s="67"/>
      <c r="AGY8" s="68">
        <f>AGY7*AGT6</f>
        <v>120</v>
      </c>
      <c r="AGZ8" s="68"/>
      <c r="AHA8" s="75"/>
      <c r="AHB8" s="22"/>
      <c r="AHC8" s="72"/>
      <c r="AHD8" s="73"/>
      <c r="AHE8" s="74"/>
      <c r="AHF8" s="66" t="s">
        <v>101</v>
      </c>
      <c r="AHG8" s="67"/>
      <c r="AHH8" s="68" t="e">
        <f>AHH7*AHC6</f>
        <v>#VALUE!</v>
      </c>
      <c r="AHI8" s="68"/>
      <c r="AHJ8" s="75"/>
      <c r="AHK8" s="41"/>
      <c r="AHL8" s="72"/>
      <c r="AHM8" s="73"/>
      <c r="AHN8" s="74"/>
      <c r="AHO8" s="66" t="s">
        <v>101</v>
      </c>
      <c r="AHP8" s="67"/>
      <c r="AHQ8" s="68">
        <f>AHQ7*AHL6</f>
        <v>270</v>
      </c>
      <c r="AHR8" s="68"/>
      <c r="AHS8" s="75"/>
      <c r="AHT8" s="41"/>
      <c r="AHU8" s="72"/>
      <c r="AHV8" s="73"/>
      <c r="AHW8" s="74"/>
      <c r="AHX8" s="66" t="s">
        <v>101</v>
      </c>
      <c r="AHY8" s="67"/>
      <c r="AHZ8" s="68">
        <f>AHZ7*AHU6</f>
        <v>960</v>
      </c>
      <c r="AIA8" s="68"/>
      <c r="AIB8" s="75"/>
      <c r="AIC8" s="41"/>
      <c r="AID8" s="72"/>
      <c r="AIE8" s="73"/>
      <c r="AIF8" s="74"/>
      <c r="AIG8" s="66" t="s">
        <v>101</v>
      </c>
      <c r="AIH8" s="67"/>
      <c r="AII8" s="68">
        <f>AII7*AID6</f>
        <v>120</v>
      </c>
      <c r="AIJ8" s="68"/>
      <c r="AIK8" s="75"/>
      <c r="AIL8" s="16"/>
    </row>
    <row r="9" spans="1:1086" s="39" customFormat="1" ht="20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8"/>
      <c r="M9" s="22"/>
      <c r="N9" s="79"/>
      <c r="O9" s="80"/>
      <c r="P9" s="80"/>
      <c r="Q9" s="80"/>
      <c r="R9" s="80"/>
      <c r="S9" s="80"/>
      <c r="T9" s="80"/>
      <c r="U9" s="81"/>
      <c r="V9" s="16"/>
      <c r="W9" s="79"/>
      <c r="X9" s="80"/>
      <c r="Y9" s="80"/>
      <c r="Z9" s="80"/>
      <c r="AA9" s="80"/>
      <c r="AB9" s="80"/>
      <c r="AC9" s="80"/>
      <c r="AD9" s="81"/>
      <c r="AE9" s="22"/>
      <c r="AF9" s="79"/>
      <c r="AG9" s="80"/>
      <c r="AH9" s="80"/>
      <c r="AI9" s="80"/>
      <c r="AJ9" s="80"/>
      <c r="AK9" s="80"/>
      <c r="AL9" s="80"/>
      <c r="AM9" s="81"/>
      <c r="AN9" s="16"/>
      <c r="AO9" s="79"/>
      <c r="AP9" s="80"/>
      <c r="AQ9" s="80"/>
      <c r="AR9" s="80"/>
      <c r="AS9" s="80"/>
      <c r="AT9" s="80"/>
      <c r="AU9" s="80"/>
      <c r="AV9" s="81"/>
      <c r="AW9" s="16"/>
      <c r="AX9" s="79"/>
      <c r="AY9" s="80"/>
      <c r="AZ9" s="80"/>
      <c r="BA9" s="80"/>
      <c r="BB9" s="80"/>
      <c r="BC9" s="80"/>
      <c r="BD9" s="80"/>
      <c r="BE9" s="81"/>
      <c r="BF9" s="16"/>
      <c r="BG9" s="79"/>
      <c r="BH9" s="80"/>
      <c r="BI9" s="80"/>
      <c r="BJ9" s="80"/>
      <c r="BK9" s="80"/>
      <c r="BL9" s="80"/>
      <c r="BM9" s="80"/>
      <c r="BN9" s="81"/>
      <c r="BO9" s="16"/>
      <c r="BP9" s="79"/>
      <c r="BQ9" s="80"/>
      <c r="BR9" s="80"/>
      <c r="BS9" s="80"/>
      <c r="BT9" s="80"/>
      <c r="BU9" s="80"/>
      <c r="BV9" s="80"/>
      <c r="BW9" s="81"/>
      <c r="BX9" s="22"/>
      <c r="BY9" s="79"/>
      <c r="BZ9" s="80"/>
      <c r="CA9" s="80"/>
      <c r="CB9" s="80"/>
      <c r="CC9" s="80"/>
      <c r="CD9" s="80"/>
      <c r="CE9" s="80"/>
      <c r="CF9" s="81"/>
      <c r="CG9" s="16"/>
      <c r="CH9" s="79"/>
      <c r="CI9" s="80"/>
      <c r="CJ9" s="80"/>
      <c r="CK9" s="80"/>
      <c r="CL9" s="80"/>
      <c r="CM9" s="80"/>
      <c r="CN9" s="80"/>
      <c r="CO9" s="81"/>
      <c r="CP9" s="16"/>
      <c r="CQ9" s="79"/>
      <c r="CR9" s="80"/>
      <c r="CS9" s="80"/>
      <c r="CT9" s="80"/>
      <c r="CU9" s="80"/>
      <c r="CV9" s="80"/>
      <c r="CW9" s="80"/>
      <c r="CX9" s="81"/>
      <c r="CY9" s="16"/>
      <c r="CZ9" s="79"/>
      <c r="DA9" s="80"/>
      <c r="DB9" s="80"/>
      <c r="DC9" s="80"/>
      <c r="DD9" s="80"/>
      <c r="DE9" s="80"/>
      <c r="DF9" s="80"/>
      <c r="DG9" s="81"/>
      <c r="DH9" s="16"/>
      <c r="DI9" s="79"/>
      <c r="DJ9" s="80"/>
      <c r="DK9" s="80"/>
      <c r="DL9" s="80"/>
      <c r="DM9" s="80"/>
      <c r="DN9" s="80"/>
      <c r="DO9" s="80"/>
      <c r="DP9" s="81"/>
      <c r="DQ9" s="16"/>
      <c r="DR9" s="79"/>
      <c r="DS9" s="80"/>
      <c r="DT9" s="80"/>
      <c r="DU9" s="80"/>
      <c r="DV9" s="80"/>
      <c r="DW9" s="80"/>
      <c r="DX9" s="80"/>
      <c r="DY9" s="81"/>
      <c r="DZ9" s="16"/>
      <c r="EA9" s="79"/>
      <c r="EB9" s="80"/>
      <c r="EC9" s="80"/>
      <c r="ED9" s="80"/>
      <c r="EE9" s="80"/>
      <c r="EF9" s="80"/>
      <c r="EG9" s="80"/>
      <c r="EH9" s="81"/>
      <c r="EI9" s="22"/>
      <c r="EJ9" s="79"/>
      <c r="EK9" s="80"/>
      <c r="EL9" s="80"/>
      <c r="EM9" s="80"/>
      <c r="EN9" s="80"/>
      <c r="EO9" s="80"/>
      <c r="EP9" s="80"/>
      <c r="EQ9" s="81"/>
      <c r="ER9" s="16"/>
      <c r="ES9" s="79"/>
      <c r="ET9" s="80"/>
      <c r="EU9" s="80"/>
      <c r="EV9" s="80"/>
      <c r="EW9" s="80"/>
      <c r="EX9" s="80"/>
      <c r="EY9" s="80"/>
      <c r="EZ9" s="81"/>
      <c r="FA9" s="16"/>
      <c r="FB9" s="79"/>
      <c r="FC9" s="80"/>
      <c r="FD9" s="80"/>
      <c r="FE9" s="80"/>
      <c r="FF9" s="80"/>
      <c r="FG9" s="80"/>
      <c r="FH9" s="80"/>
      <c r="FI9" s="81"/>
      <c r="FJ9" s="16"/>
      <c r="FK9" s="79"/>
      <c r="FL9" s="80"/>
      <c r="FM9" s="80"/>
      <c r="FN9" s="80"/>
      <c r="FO9" s="80"/>
      <c r="FP9" s="80"/>
      <c r="FQ9" s="80"/>
      <c r="FR9" s="81"/>
      <c r="FS9" s="16"/>
      <c r="FT9" s="79"/>
      <c r="FU9" s="80"/>
      <c r="FV9" s="80"/>
      <c r="FW9" s="80"/>
      <c r="FX9" s="80"/>
      <c r="FY9" s="80"/>
      <c r="FZ9" s="80"/>
      <c r="GA9" s="81"/>
      <c r="GB9" s="16"/>
      <c r="GC9" s="79"/>
      <c r="GD9" s="80"/>
      <c r="GE9" s="80"/>
      <c r="GF9" s="80"/>
      <c r="GG9" s="80"/>
      <c r="GH9" s="80"/>
      <c r="GI9" s="80"/>
      <c r="GJ9" s="81"/>
      <c r="GK9" s="16"/>
      <c r="GL9" s="79"/>
      <c r="GM9" s="80"/>
      <c r="GN9" s="80"/>
      <c r="GO9" s="80"/>
      <c r="GP9" s="80"/>
      <c r="GQ9" s="80"/>
      <c r="GR9" s="80"/>
      <c r="GS9" s="81"/>
      <c r="GT9" s="16"/>
      <c r="GU9" s="79"/>
      <c r="GV9" s="80"/>
      <c r="GW9" s="80"/>
      <c r="GX9" s="80"/>
      <c r="GY9" s="80"/>
      <c r="GZ9" s="80"/>
      <c r="HA9" s="80"/>
      <c r="HB9" s="81"/>
      <c r="HC9" s="16"/>
      <c r="HD9" s="79"/>
      <c r="HE9" s="80"/>
      <c r="HF9" s="80"/>
      <c r="HG9" s="80"/>
      <c r="HH9" s="80"/>
      <c r="HI9" s="80"/>
      <c r="HJ9" s="80"/>
      <c r="HK9" s="81"/>
      <c r="HL9" s="16"/>
      <c r="HM9" s="79"/>
      <c r="HN9" s="80"/>
      <c r="HO9" s="80"/>
      <c r="HP9" s="80"/>
      <c r="HQ9" s="80"/>
      <c r="HR9" s="80"/>
      <c r="HS9" s="80"/>
      <c r="HT9" s="81"/>
      <c r="HU9" s="16"/>
      <c r="HV9" s="79"/>
      <c r="HW9" s="80"/>
      <c r="HX9" s="80"/>
      <c r="HY9" s="80"/>
      <c r="HZ9" s="80"/>
      <c r="IA9" s="80"/>
      <c r="IB9" s="80"/>
      <c r="IC9" s="81"/>
      <c r="ID9" s="22"/>
      <c r="IE9" s="79"/>
      <c r="IF9" s="80"/>
      <c r="IG9" s="80"/>
      <c r="IH9" s="80"/>
      <c r="II9" s="80"/>
      <c r="IJ9" s="80"/>
      <c r="IK9" s="80"/>
      <c r="IL9" s="81"/>
      <c r="IM9" s="16"/>
      <c r="IN9" s="79"/>
      <c r="IO9" s="80"/>
      <c r="IP9" s="80"/>
      <c r="IQ9" s="80"/>
      <c r="IR9" s="80"/>
      <c r="IS9" s="80"/>
      <c r="IT9" s="80"/>
      <c r="IU9" s="81"/>
      <c r="IV9" s="16"/>
      <c r="IW9" s="79"/>
      <c r="IX9" s="80"/>
      <c r="IY9" s="80"/>
      <c r="IZ9" s="80"/>
      <c r="JA9" s="80"/>
      <c r="JB9" s="80"/>
      <c r="JC9" s="80"/>
      <c r="JD9" s="81"/>
      <c r="JE9" s="16"/>
      <c r="JF9" s="79"/>
      <c r="JG9" s="80"/>
      <c r="JH9" s="80"/>
      <c r="JI9" s="80"/>
      <c r="JJ9" s="80"/>
      <c r="JK9" s="80"/>
      <c r="JL9" s="80"/>
      <c r="JM9" s="81"/>
      <c r="JN9" s="16"/>
      <c r="JO9" s="79"/>
      <c r="JP9" s="80"/>
      <c r="JQ9" s="80"/>
      <c r="JR9" s="80"/>
      <c r="JS9" s="80"/>
      <c r="JT9" s="80"/>
      <c r="JU9" s="80"/>
      <c r="JV9" s="81"/>
      <c r="JW9" s="16"/>
      <c r="JX9" s="79"/>
      <c r="JY9" s="80"/>
      <c r="JZ9" s="80"/>
      <c r="KA9" s="80"/>
      <c r="KB9" s="80"/>
      <c r="KC9" s="80"/>
      <c r="KD9" s="80"/>
      <c r="KE9" s="81"/>
      <c r="KF9" s="16"/>
      <c r="KG9" s="79"/>
      <c r="KH9" s="80"/>
      <c r="KI9" s="80"/>
      <c r="KJ9" s="80"/>
      <c r="KK9" s="80"/>
      <c r="KL9" s="80"/>
      <c r="KM9" s="80"/>
      <c r="KN9" s="81"/>
      <c r="KO9" s="16"/>
      <c r="KP9" s="79"/>
      <c r="KQ9" s="80"/>
      <c r="KR9" s="80"/>
      <c r="KS9" s="80"/>
      <c r="KT9" s="80"/>
      <c r="KU9" s="80"/>
      <c r="KV9" s="80"/>
      <c r="KW9" s="81"/>
      <c r="KX9" s="16"/>
      <c r="KY9" s="79"/>
      <c r="KZ9" s="80"/>
      <c r="LA9" s="80"/>
      <c r="LB9" s="80"/>
      <c r="LC9" s="80"/>
      <c r="LD9" s="80"/>
      <c r="LE9" s="80"/>
      <c r="LF9" s="81"/>
      <c r="LG9" s="16"/>
      <c r="LH9" s="79"/>
      <c r="LI9" s="80"/>
      <c r="LJ9" s="80"/>
      <c r="LK9" s="80"/>
      <c r="LL9" s="80"/>
      <c r="LM9" s="80"/>
      <c r="LN9" s="80"/>
      <c r="LO9" s="81"/>
      <c r="LP9" s="16"/>
      <c r="LQ9" s="79"/>
      <c r="LR9" s="80"/>
      <c r="LS9" s="80"/>
      <c r="LT9" s="80"/>
      <c r="LU9" s="80"/>
      <c r="LV9" s="80"/>
      <c r="LW9" s="80"/>
      <c r="LX9" s="81"/>
      <c r="LY9" s="16"/>
      <c r="LZ9" s="79"/>
      <c r="MA9" s="80"/>
      <c r="MB9" s="80"/>
      <c r="MC9" s="80"/>
      <c r="MD9" s="80"/>
      <c r="ME9" s="80"/>
      <c r="MF9" s="80"/>
      <c r="MG9" s="81"/>
      <c r="MH9" s="16"/>
      <c r="MI9" s="79"/>
      <c r="MJ9" s="80"/>
      <c r="MK9" s="80"/>
      <c r="ML9" s="80"/>
      <c r="MM9" s="80"/>
      <c r="MN9" s="80"/>
      <c r="MO9" s="80"/>
      <c r="MP9" s="81"/>
      <c r="MQ9" s="16"/>
      <c r="MR9" s="79"/>
      <c r="MS9" s="80"/>
      <c r="MT9" s="80"/>
      <c r="MU9" s="80"/>
      <c r="MV9" s="80"/>
      <c r="MW9" s="80"/>
      <c r="MX9" s="80"/>
      <c r="MY9" s="81"/>
      <c r="MZ9" s="16"/>
      <c r="NA9" s="79"/>
      <c r="NB9" s="80"/>
      <c r="NC9" s="80"/>
      <c r="ND9" s="80"/>
      <c r="NE9" s="80"/>
      <c r="NF9" s="80"/>
      <c r="NG9" s="80"/>
      <c r="NH9" s="81"/>
      <c r="NI9" s="16"/>
      <c r="NJ9" s="79"/>
      <c r="NK9" s="80"/>
      <c r="NL9" s="80"/>
      <c r="NM9" s="80"/>
      <c r="NN9" s="80"/>
      <c r="NO9" s="80"/>
      <c r="NP9" s="80"/>
      <c r="NQ9" s="81"/>
      <c r="NR9" s="16"/>
      <c r="NS9" s="79"/>
      <c r="NT9" s="80"/>
      <c r="NU9" s="80"/>
      <c r="NV9" s="80"/>
      <c r="NW9" s="80"/>
      <c r="NX9" s="80"/>
      <c r="NY9" s="80"/>
      <c r="NZ9" s="81"/>
      <c r="OA9" s="22"/>
      <c r="OB9" s="79"/>
      <c r="OC9" s="80"/>
      <c r="OD9" s="80"/>
      <c r="OE9" s="80"/>
      <c r="OF9" s="80"/>
      <c r="OG9" s="80"/>
      <c r="OH9" s="80"/>
      <c r="OI9" s="81"/>
      <c r="OJ9" s="16"/>
      <c r="OK9" s="79"/>
      <c r="OL9" s="80"/>
      <c r="OM9" s="80"/>
      <c r="ON9" s="80"/>
      <c r="OO9" s="80"/>
      <c r="OP9" s="80"/>
      <c r="OQ9" s="80"/>
      <c r="OR9" s="81"/>
      <c r="OS9" s="16"/>
      <c r="OT9" s="79"/>
      <c r="OU9" s="80"/>
      <c r="OV9" s="80"/>
      <c r="OW9" s="80"/>
      <c r="OX9" s="80"/>
      <c r="OY9" s="80"/>
      <c r="OZ9" s="80"/>
      <c r="PA9" s="81"/>
      <c r="PB9" s="16"/>
      <c r="PC9" s="79"/>
      <c r="PD9" s="80"/>
      <c r="PE9" s="80"/>
      <c r="PF9" s="80"/>
      <c r="PG9" s="80"/>
      <c r="PH9" s="80"/>
      <c r="PI9" s="80"/>
      <c r="PJ9" s="81"/>
      <c r="PK9" s="16"/>
      <c r="PL9" s="79"/>
      <c r="PM9" s="80"/>
      <c r="PN9" s="80"/>
      <c r="PO9" s="80"/>
      <c r="PP9" s="80"/>
      <c r="PQ9" s="80"/>
      <c r="PR9" s="80"/>
      <c r="PS9" s="81"/>
      <c r="PT9" s="16"/>
      <c r="PU9" s="79"/>
      <c r="PV9" s="80"/>
      <c r="PW9" s="80"/>
      <c r="PX9" s="80"/>
      <c r="PY9" s="80"/>
      <c r="PZ9" s="80"/>
      <c r="QA9" s="80"/>
      <c r="QB9" s="81"/>
      <c r="QC9" s="16"/>
      <c r="QD9" s="79"/>
      <c r="QE9" s="80"/>
      <c r="QF9" s="80"/>
      <c r="QG9" s="80"/>
      <c r="QH9" s="80"/>
      <c r="QI9" s="80"/>
      <c r="QJ9" s="80"/>
      <c r="QK9" s="81"/>
      <c r="QL9" s="16"/>
      <c r="QM9" s="79"/>
      <c r="QN9" s="80"/>
      <c r="QO9" s="80"/>
      <c r="QP9" s="80"/>
      <c r="QQ9" s="80"/>
      <c r="QR9" s="80"/>
      <c r="QS9" s="80"/>
      <c r="QT9" s="81"/>
      <c r="QU9" s="16"/>
      <c r="QV9" s="79"/>
      <c r="QW9" s="80"/>
      <c r="QX9" s="80"/>
      <c r="QY9" s="80"/>
      <c r="QZ9" s="80"/>
      <c r="RA9" s="80"/>
      <c r="RB9" s="80"/>
      <c r="RC9" s="81"/>
      <c r="RD9" s="16"/>
      <c r="RE9" s="79"/>
      <c r="RF9" s="80"/>
      <c r="RG9" s="80"/>
      <c r="RH9" s="80"/>
      <c r="RI9" s="80"/>
      <c r="RJ9" s="80"/>
      <c r="RK9" s="80"/>
      <c r="RL9" s="81"/>
      <c r="RM9" s="16"/>
      <c r="RN9" s="79"/>
      <c r="RO9" s="80"/>
      <c r="RP9" s="80"/>
      <c r="RQ9" s="80"/>
      <c r="RR9" s="80"/>
      <c r="RS9" s="80"/>
      <c r="RT9" s="80"/>
      <c r="RU9" s="81"/>
      <c r="RV9" s="16"/>
      <c r="RW9" s="79"/>
      <c r="RX9" s="80"/>
      <c r="RY9" s="80"/>
      <c r="RZ9" s="80"/>
      <c r="SA9" s="80"/>
      <c r="SB9" s="80"/>
      <c r="SC9" s="80"/>
      <c r="SD9" s="81"/>
      <c r="SE9" s="16"/>
      <c r="SF9" s="79"/>
      <c r="SG9" s="80"/>
      <c r="SH9" s="80"/>
      <c r="SI9" s="80"/>
      <c r="SJ9" s="80"/>
      <c r="SK9" s="80"/>
      <c r="SL9" s="80"/>
      <c r="SM9" s="81"/>
      <c r="SN9" s="16"/>
      <c r="SO9" s="79"/>
      <c r="SP9" s="80"/>
      <c r="SQ9" s="80"/>
      <c r="SR9" s="80"/>
      <c r="SS9" s="80"/>
      <c r="ST9" s="80"/>
      <c r="SU9" s="80"/>
      <c r="SV9" s="81"/>
      <c r="SW9" s="22"/>
      <c r="SX9" s="79"/>
      <c r="SY9" s="80"/>
      <c r="SZ9" s="80"/>
      <c r="TA9" s="80"/>
      <c r="TB9" s="80"/>
      <c r="TC9" s="80"/>
      <c r="TD9" s="80"/>
      <c r="TE9" s="81"/>
      <c r="TF9" s="16"/>
      <c r="TG9" s="79"/>
      <c r="TH9" s="80"/>
      <c r="TI9" s="80"/>
      <c r="TJ9" s="80"/>
      <c r="TK9" s="80"/>
      <c r="TL9" s="80"/>
      <c r="TM9" s="80"/>
      <c r="TN9" s="81"/>
      <c r="TO9" s="16"/>
      <c r="TP9" s="79"/>
      <c r="TQ9" s="80"/>
      <c r="TR9" s="80"/>
      <c r="TS9" s="80"/>
      <c r="TT9" s="80"/>
      <c r="TU9" s="80"/>
      <c r="TV9" s="80"/>
      <c r="TW9" s="81"/>
      <c r="TX9" s="16"/>
      <c r="TY9" s="79"/>
      <c r="TZ9" s="80"/>
      <c r="UA9" s="80"/>
      <c r="UB9" s="80"/>
      <c r="UC9" s="80"/>
      <c r="UD9" s="80"/>
      <c r="UE9" s="80"/>
      <c r="UF9" s="81"/>
      <c r="UG9" s="16"/>
      <c r="UH9" s="79"/>
      <c r="UI9" s="80"/>
      <c r="UJ9" s="80"/>
      <c r="UK9" s="80"/>
      <c r="UL9" s="80"/>
      <c r="UM9" s="80"/>
      <c r="UN9" s="80"/>
      <c r="UO9" s="81"/>
      <c r="UP9" s="16"/>
      <c r="UQ9" s="79"/>
      <c r="UR9" s="80"/>
      <c r="US9" s="80"/>
      <c r="UT9" s="80"/>
      <c r="UU9" s="80"/>
      <c r="UV9" s="80"/>
      <c r="UW9" s="80"/>
      <c r="UX9" s="81"/>
      <c r="UY9" s="16"/>
      <c r="UZ9" s="79"/>
      <c r="VA9" s="80"/>
      <c r="VB9" s="80"/>
      <c r="VC9" s="80"/>
      <c r="VD9" s="80"/>
      <c r="VE9" s="80"/>
      <c r="VF9" s="80"/>
      <c r="VG9" s="81"/>
      <c r="VH9" s="16"/>
      <c r="VI9" s="79"/>
      <c r="VJ9" s="80"/>
      <c r="VK9" s="80"/>
      <c r="VL9" s="80"/>
      <c r="VM9" s="80"/>
      <c r="VN9" s="80"/>
      <c r="VO9" s="80"/>
      <c r="VP9" s="81"/>
      <c r="VQ9" s="16"/>
      <c r="VR9" s="79"/>
      <c r="VS9" s="80"/>
      <c r="VT9" s="80"/>
      <c r="VU9" s="80"/>
      <c r="VV9" s="80"/>
      <c r="VW9" s="80"/>
      <c r="VX9" s="80"/>
      <c r="VY9" s="81"/>
      <c r="VZ9" s="16"/>
      <c r="WA9" s="79"/>
      <c r="WB9" s="80"/>
      <c r="WC9" s="80"/>
      <c r="WD9" s="80"/>
      <c r="WE9" s="80"/>
      <c r="WF9" s="80"/>
      <c r="WG9" s="80"/>
      <c r="WH9" s="81"/>
      <c r="WI9" s="16"/>
      <c r="WJ9" s="79"/>
      <c r="WK9" s="80"/>
      <c r="WL9" s="80"/>
      <c r="WM9" s="80"/>
      <c r="WN9" s="80"/>
      <c r="WO9" s="80"/>
      <c r="WP9" s="80"/>
      <c r="WQ9" s="81"/>
      <c r="WR9" s="16"/>
      <c r="WS9" s="79"/>
      <c r="WT9" s="80"/>
      <c r="WU9" s="80"/>
      <c r="WV9" s="80"/>
      <c r="WW9" s="80"/>
      <c r="WX9" s="80"/>
      <c r="WY9" s="80"/>
      <c r="WZ9" s="81"/>
      <c r="XA9" s="16"/>
      <c r="XB9" s="79"/>
      <c r="XC9" s="80"/>
      <c r="XD9" s="80"/>
      <c r="XE9" s="80"/>
      <c r="XF9" s="80"/>
      <c r="XG9" s="80"/>
      <c r="XH9" s="80"/>
      <c r="XI9" s="81"/>
      <c r="XJ9" s="22"/>
      <c r="XK9" s="79"/>
      <c r="XL9" s="80"/>
      <c r="XM9" s="80"/>
      <c r="XN9" s="80"/>
      <c r="XO9" s="80"/>
      <c r="XP9" s="80"/>
      <c r="XQ9" s="80"/>
      <c r="XR9" s="81"/>
      <c r="XS9" s="16"/>
      <c r="XT9" s="79"/>
      <c r="XU9" s="80"/>
      <c r="XV9" s="80"/>
      <c r="XW9" s="80"/>
      <c r="XX9" s="80"/>
      <c r="XY9" s="80"/>
      <c r="XZ9" s="80"/>
      <c r="YA9" s="81"/>
      <c r="YB9" s="41"/>
      <c r="YC9" s="79"/>
      <c r="YD9" s="80"/>
      <c r="YE9" s="80"/>
      <c r="YF9" s="80"/>
      <c r="YG9" s="80"/>
      <c r="YH9" s="80"/>
      <c r="YI9" s="80"/>
      <c r="YJ9" s="81"/>
      <c r="YK9" s="16"/>
      <c r="YL9" s="79"/>
      <c r="YM9" s="80"/>
      <c r="YN9" s="80"/>
      <c r="YO9" s="80"/>
      <c r="YP9" s="80"/>
      <c r="YQ9" s="80"/>
      <c r="YR9" s="80"/>
      <c r="YS9" s="81"/>
      <c r="YT9" s="41"/>
      <c r="YU9" s="79"/>
      <c r="YV9" s="80"/>
      <c r="YW9" s="80"/>
      <c r="YX9" s="80"/>
      <c r="YY9" s="80"/>
      <c r="YZ9" s="80"/>
      <c r="ZA9" s="80"/>
      <c r="ZB9" s="81"/>
      <c r="ZC9" s="41"/>
      <c r="ZD9" s="79"/>
      <c r="ZE9" s="80"/>
      <c r="ZF9" s="80"/>
      <c r="ZG9" s="80"/>
      <c r="ZH9" s="80"/>
      <c r="ZI9" s="80"/>
      <c r="ZJ9" s="80"/>
      <c r="ZK9" s="81"/>
      <c r="ZL9" s="16"/>
      <c r="ZM9" s="79"/>
      <c r="ZN9" s="80"/>
      <c r="ZO9" s="80"/>
      <c r="ZP9" s="80"/>
      <c r="ZQ9" s="80"/>
      <c r="ZR9" s="80"/>
      <c r="ZS9" s="80"/>
      <c r="ZT9" s="81"/>
      <c r="ZU9" s="41"/>
      <c r="ZV9" s="79"/>
      <c r="ZW9" s="80"/>
      <c r="ZX9" s="80"/>
      <c r="ZY9" s="80"/>
      <c r="ZZ9" s="80"/>
      <c r="AAA9" s="80"/>
      <c r="AAB9" s="80"/>
      <c r="AAC9" s="81"/>
      <c r="AAD9" s="41"/>
      <c r="AAE9" s="79"/>
      <c r="AAF9" s="80"/>
      <c r="AAG9" s="80"/>
      <c r="AAH9" s="80"/>
      <c r="AAI9" s="80"/>
      <c r="AAJ9" s="80"/>
      <c r="AAK9" s="80"/>
      <c r="AAL9" s="81"/>
      <c r="AAM9" s="41"/>
      <c r="AAN9" s="79"/>
      <c r="AAO9" s="80"/>
      <c r="AAP9" s="80"/>
      <c r="AAQ9" s="80"/>
      <c r="AAR9" s="80"/>
      <c r="AAS9" s="80"/>
      <c r="AAT9" s="80"/>
      <c r="AAU9" s="81"/>
      <c r="AAV9" s="16"/>
      <c r="AAW9" s="79"/>
      <c r="AAX9" s="80"/>
      <c r="AAY9" s="80"/>
      <c r="AAZ9" s="80"/>
      <c r="ABA9" s="80"/>
      <c r="ABB9" s="80"/>
      <c r="ABC9" s="80"/>
      <c r="ABD9" s="81"/>
      <c r="ABE9" s="16"/>
      <c r="ABF9" s="79"/>
      <c r="ABG9" s="80"/>
      <c r="ABH9" s="80"/>
      <c r="ABI9" s="80"/>
      <c r="ABJ9" s="80"/>
      <c r="ABK9" s="80"/>
      <c r="ABL9" s="80"/>
      <c r="ABM9" s="81"/>
      <c r="ABN9" s="41"/>
      <c r="ABO9" s="79"/>
      <c r="ABP9" s="80"/>
      <c r="ABQ9" s="80"/>
      <c r="ABR9" s="80"/>
      <c r="ABS9" s="80"/>
      <c r="ABT9" s="80"/>
      <c r="ABU9" s="80"/>
      <c r="ABV9" s="81"/>
      <c r="ABW9" s="16"/>
      <c r="ABX9" s="79"/>
      <c r="ABY9" s="80"/>
      <c r="ABZ9" s="80"/>
      <c r="ACA9" s="80"/>
      <c r="ACB9" s="80"/>
      <c r="ACC9" s="80"/>
      <c r="ACD9" s="80"/>
      <c r="ACE9" s="81"/>
      <c r="ACF9" s="16"/>
      <c r="ACG9" s="79"/>
      <c r="ACH9" s="80"/>
      <c r="ACI9" s="80"/>
      <c r="ACJ9" s="80"/>
      <c r="ACK9" s="80"/>
      <c r="ACL9" s="80"/>
      <c r="ACM9" s="80"/>
      <c r="ACN9" s="81"/>
      <c r="ACO9" s="41"/>
      <c r="ACP9" s="79"/>
      <c r="ACQ9" s="80"/>
      <c r="ACR9" s="80"/>
      <c r="ACS9" s="80"/>
      <c r="ACT9" s="80"/>
      <c r="ACU9" s="80"/>
      <c r="ACV9" s="80"/>
      <c r="ACW9" s="81"/>
      <c r="ACX9" s="41"/>
      <c r="ACY9" s="79"/>
      <c r="ACZ9" s="80"/>
      <c r="ADA9" s="80"/>
      <c r="ADB9" s="80"/>
      <c r="ADC9" s="80"/>
      <c r="ADD9" s="80"/>
      <c r="ADE9" s="80"/>
      <c r="ADF9" s="81"/>
      <c r="ADG9" s="41"/>
      <c r="ADH9" s="82"/>
      <c r="ADI9" s="82"/>
      <c r="ADJ9" s="82"/>
      <c r="ADK9" s="83"/>
      <c r="ADL9" s="82"/>
      <c r="ADM9" s="82"/>
      <c r="ADN9" s="82"/>
      <c r="ADO9" s="82"/>
      <c r="ADP9" s="41"/>
      <c r="ADQ9" s="82"/>
      <c r="ADR9" s="82"/>
      <c r="ADS9" s="82"/>
      <c r="ADT9" s="83"/>
      <c r="ADU9" s="82"/>
      <c r="ADV9" s="82"/>
      <c r="ADW9" s="82"/>
      <c r="ADX9" s="82"/>
      <c r="ADY9" s="41"/>
      <c r="ADZ9" s="82"/>
      <c r="AEA9" s="82"/>
      <c r="AEB9" s="82"/>
      <c r="AEC9" s="83"/>
      <c r="AED9" s="82"/>
      <c r="AEE9" s="82"/>
      <c r="AEF9" s="82"/>
      <c r="AEG9" s="82"/>
      <c r="AEH9" s="41"/>
      <c r="AEI9" s="82"/>
      <c r="AEJ9" s="82"/>
      <c r="AEK9" s="82"/>
      <c r="AEL9" s="83"/>
      <c r="AEM9" s="82"/>
      <c r="AEN9" s="82"/>
      <c r="AEO9" s="82"/>
      <c r="AEP9" s="82"/>
      <c r="AEQ9" s="22"/>
      <c r="AER9" s="82"/>
      <c r="AES9" s="82"/>
      <c r="AET9" s="82"/>
      <c r="AEU9" s="83"/>
      <c r="AEV9" s="82"/>
      <c r="AEW9" s="82"/>
      <c r="AEX9" s="82"/>
      <c r="AEY9" s="82"/>
      <c r="AEZ9" s="41"/>
      <c r="AFA9" s="82"/>
      <c r="AFB9" s="82"/>
      <c r="AFC9" s="82"/>
      <c r="AFD9" s="83"/>
      <c r="AFE9" s="82"/>
      <c r="AFF9" s="82"/>
      <c r="AFG9" s="82"/>
      <c r="AFH9" s="82"/>
      <c r="AFI9" s="41"/>
      <c r="AFJ9" s="82"/>
      <c r="AFK9" s="82"/>
      <c r="AFL9" s="82"/>
      <c r="AFM9" s="83"/>
      <c r="AFN9" s="82"/>
      <c r="AFO9" s="82"/>
      <c r="AFP9" s="82"/>
      <c r="AFQ9" s="82"/>
      <c r="AFR9" s="41"/>
      <c r="AFS9" s="82"/>
      <c r="AFT9" s="82"/>
      <c r="AFU9" s="82"/>
      <c r="AFV9" s="83"/>
      <c r="AFW9" s="82"/>
      <c r="AFX9" s="82"/>
      <c r="AFY9" s="82"/>
      <c r="AFZ9" s="82"/>
      <c r="AGA9" s="41"/>
      <c r="AGB9" s="82"/>
      <c r="AGC9" s="82"/>
      <c r="AGD9" s="82"/>
      <c r="AGE9" s="83"/>
      <c r="AGF9" s="82"/>
      <c r="AGG9" s="82"/>
      <c r="AGH9" s="82"/>
      <c r="AGI9" s="82"/>
      <c r="AGJ9" s="41"/>
      <c r="AGK9" s="82"/>
      <c r="AGL9" s="82"/>
      <c r="AGM9" s="82"/>
      <c r="AGN9" s="83"/>
      <c r="AGO9" s="82"/>
      <c r="AGP9" s="82"/>
      <c r="AGQ9" s="82"/>
      <c r="AGR9" s="82"/>
      <c r="AGS9" s="41"/>
      <c r="AGT9" s="82"/>
      <c r="AGU9" s="82"/>
      <c r="AGV9" s="82"/>
      <c r="AGW9" s="83"/>
      <c r="AGX9" s="82"/>
      <c r="AGY9" s="82"/>
      <c r="AGZ9" s="82"/>
      <c r="AHA9" s="82"/>
      <c r="AHB9" s="22"/>
      <c r="AHC9" s="82"/>
      <c r="AHD9" s="82"/>
      <c r="AHE9" s="82"/>
      <c r="AHF9" s="83"/>
      <c r="AHG9" s="82"/>
      <c r="AHH9" s="82"/>
      <c r="AHI9" s="82"/>
      <c r="AHJ9" s="82"/>
      <c r="AHK9" s="41"/>
      <c r="AHL9" s="82"/>
      <c r="AHM9" s="82"/>
      <c r="AHN9" s="82"/>
      <c r="AHO9" s="83"/>
      <c r="AHP9" s="82"/>
      <c r="AHQ9" s="82"/>
      <c r="AHR9" s="82"/>
      <c r="AHS9" s="82"/>
      <c r="AHT9" s="41"/>
      <c r="AHU9" s="82"/>
      <c r="AHV9" s="82"/>
      <c r="AHW9" s="82"/>
      <c r="AHX9" s="83"/>
      <c r="AHY9" s="82"/>
      <c r="AHZ9" s="82"/>
      <c r="AIA9" s="82"/>
      <c r="AIB9" s="82"/>
      <c r="AIC9" s="41"/>
      <c r="AID9" s="82"/>
      <c r="AIE9" s="82"/>
      <c r="AIF9" s="82"/>
      <c r="AIG9" s="83"/>
      <c r="AIH9" s="82"/>
      <c r="AII9" s="82"/>
      <c r="AIJ9" s="82"/>
      <c r="AIK9" s="82"/>
      <c r="AIL9" s="16"/>
    </row>
    <row r="10" spans="1:1086" s="99" customFormat="1" ht="16" customHeight="1">
      <c r="A10" s="84">
        <f>MAX(A12:A504)</f>
        <v>0</v>
      </c>
      <c r="B10" s="85"/>
      <c r="C10" s="85"/>
      <c r="D10" s="86" t="s">
        <v>103</v>
      </c>
      <c r="E10" s="86" t="s">
        <v>104</v>
      </c>
      <c r="F10" s="87">
        <f>SUMIF(B12:B504,1,F12:F504)</f>
        <v>0</v>
      </c>
      <c r="G10" s="88" t="s">
        <v>105</v>
      </c>
      <c r="H10" s="88" t="s">
        <v>106</v>
      </c>
      <c r="I10" s="88" t="s">
        <v>107</v>
      </c>
      <c r="J10" s="88" t="s">
        <v>108</v>
      </c>
      <c r="K10" s="88" t="s">
        <v>109</v>
      </c>
      <c r="L10" s="89" t="s">
        <v>110</v>
      </c>
      <c r="M10" s="22"/>
      <c r="N10" s="84">
        <f>MAX(N12:N503)</f>
        <v>12</v>
      </c>
      <c r="O10" s="85"/>
      <c r="P10" s="85"/>
      <c r="Q10" s="87">
        <f>SUMIF(O12:O503,1,Q12:Q503)</f>
        <v>0</v>
      </c>
      <c r="R10" s="88" t="s">
        <v>105</v>
      </c>
      <c r="S10" s="88" t="s">
        <v>108</v>
      </c>
      <c r="T10" s="88" t="s">
        <v>109</v>
      </c>
      <c r="U10" s="89" t="s">
        <v>110</v>
      </c>
      <c r="V10" s="90"/>
      <c r="W10" s="91">
        <f>MAX(W12:W503)</f>
        <v>10</v>
      </c>
      <c r="X10" s="92"/>
      <c r="Y10" s="92"/>
      <c r="Z10" s="93">
        <f>SUMIF(X12:X503,1,Z12:Z503)</f>
        <v>0</v>
      </c>
      <c r="AA10" s="94" t="s">
        <v>105</v>
      </c>
      <c r="AB10" s="94" t="s">
        <v>108</v>
      </c>
      <c r="AC10" s="94" t="s">
        <v>109</v>
      </c>
      <c r="AD10" s="89" t="s">
        <v>110</v>
      </c>
      <c r="AE10" s="22"/>
      <c r="AF10" s="95">
        <f>MAX(AF12:AF503)</f>
        <v>6</v>
      </c>
      <c r="AG10" s="92"/>
      <c r="AH10" s="92"/>
      <c r="AI10" s="93">
        <f>SUMIF(AG12:AG503,1,AI12:AI503)</f>
        <v>0</v>
      </c>
      <c r="AJ10" s="94" t="s">
        <v>105</v>
      </c>
      <c r="AK10" s="94" t="s">
        <v>108</v>
      </c>
      <c r="AL10" s="94" t="s">
        <v>109</v>
      </c>
      <c r="AM10" s="89" t="s">
        <v>110</v>
      </c>
      <c r="AN10" s="90"/>
      <c r="AO10" s="91">
        <f>MAX(AO12:AO503)</f>
        <v>6</v>
      </c>
      <c r="AP10" s="92"/>
      <c r="AQ10" s="92"/>
      <c r="AR10" s="93">
        <f>SUMIF(AP12:AP503,1,AR12:AR503)</f>
        <v>0</v>
      </c>
      <c r="AS10" s="94" t="s">
        <v>105</v>
      </c>
      <c r="AT10" s="94" t="s">
        <v>108</v>
      </c>
      <c r="AU10" s="94" t="s">
        <v>109</v>
      </c>
      <c r="AV10" s="89" t="s">
        <v>110</v>
      </c>
      <c r="AW10" s="90"/>
      <c r="AX10" s="91">
        <f>MAX(AX12:AX503)</f>
        <v>10</v>
      </c>
      <c r="AY10" s="92"/>
      <c r="AZ10" s="92"/>
      <c r="BA10" s="93">
        <f>SUMIF(AY12:AY503,1,BA12:BA503)</f>
        <v>0</v>
      </c>
      <c r="BB10" s="94" t="s">
        <v>105</v>
      </c>
      <c r="BC10" s="94" t="s">
        <v>108</v>
      </c>
      <c r="BD10" s="94" t="s">
        <v>109</v>
      </c>
      <c r="BE10" s="94" t="s">
        <v>111</v>
      </c>
      <c r="BF10" s="90"/>
      <c r="BG10" s="91">
        <f>MAX(BG12:BG503)</f>
        <v>12</v>
      </c>
      <c r="BH10" s="92"/>
      <c r="BI10" s="92"/>
      <c r="BJ10" s="93">
        <f>SUMIF(BH12:BH503,1,BJ12:BJ503)</f>
        <v>0</v>
      </c>
      <c r="BK10" s="94" t="s">
        <v>105</v>
      </c>
      <c r="BL10" s="94" t="s">
        <v>108</v>
      </c>
      <c r="BM10" s="94" t="s">
        <v>109</v>
      </c>
      <c r="BN10" s="89" t="s">
        <v>110</v>
      </c>
      <c r="BO10" s="90"/>
      <c r="BP10" s="91">
        <f>MAX(BP12:BP503)</f>
        <v>12</v>
      </c>
      <c r="BQ10" s="92"/>
      <c r="BR10" s="92"/>
      <c r="BS10" s="93">
        <f>SUMIF(BQ12:BQ503,1,BS12:BS503)</f>
        <v>0</v>
      </c>
      <c r="BT10" s="94" t="s">
        <v>105</v>
      </c>
      <c r="BU10" s="94" t="s">
        <v>108</v>
      </c>
      <c r="BV10" s="94" t="s">
        <v>109</v>
      </c>
      <c r="BW10" s="89" t="s">
        <v>110</v>
      </c>
      <c r="BX10" s="22"/>
      <c r="BY10" s="84">
        <f>MAX(BY12:BY504)</f>
        <v>1</v>
      </c>
      <c r="BZ10" s="85"/>
      <c r="CA10" s="85"/>
      <c r="CB10" s="87">
        <f>SUMIF(BZ12:BZ504,1,CB12:CB504)</f>
        <v>0</v>
      </c>
      <c r="CC10" s="88" t="s">
        <v>105</v>
      </c>
      <c r="CD10" s="88" t="s">
        <v>108</v>
      </c>
      <c r="CE10" s="88" t="s">
        <v>109</v>
      </c>
      <c r="CF10" s="89" t="s">
        <v>110</v>
      </c>
      <c r="CG10" s="96"/>
      <c r="CH10" s="84">
        <f>MAX(CH12:CH504)</f>
        <v>15</v>
      </c>
      <c r="CI10" s="85"/>
      <c r="CJ10" s="85"/>
      <c r="CK10" s="87">
        <f>SUMIF(CI12:CI504,1,CK12:CK504)</f>
        <v>0</v>
      </c>
      <c r="CL10" s="88" t="s">
        <v>105</v>
      </c>
      <c r="CM10" s="88" t="s">
        <v>108</v>
      </c>
      <c r="CN10" s="88" t="s">
        <v>109</v>
      </c>
      <c r="CO10" s="89" t="s">
        <v>110</v>
      </c>
      <c r="CP10" s="97"/>
      <c r="CQ10" s="98">
        <f>MAX(CQ12:CQ504)</f>
        <v>24</v>
      </c>
      <c r="CR10" s="85"/>
      <c r="CS10" s="85"/>
      <c r="CT10" s="87">
        <f>SUMIF(CR12:CR504,1,CT12:CT504)</f>
        <v>0</v>
      </c>
      <c r="CU10" s="88" t="s">
        <v>105</v>
      </c>
      <c r="CV10" s="88" t="s">
        <v>108</v>
      </c>
      <c r="CW10" s="88" t="s">
        <v>109</v>
      </c>
      <c r="CX10" s="88" t="s">
        <v>110</v>
      </c>
      <c r="CY10" s="90"/>
      <c r="CZ10" s="98">
        <f>MAX(CZ12:CZ504)</f>
        <v>12</v>
      </c>
      <c r="DA10" s="85"/>
      <c r="DB10" s="85"/>
      <c r="DC10" s="87">
        <f>SUMIF(DA12:DA504,1,DC12:DC504)</f>
        <v>0</v>
      </c>
      <c r="DD10" s="88" t="s">
        <v>105</v>
      </c>
      <c r="DE10" s="88" t="s">
        <v>108</v>
      </c>
      <c r="DF10" s="88" t="s">
        <v>109</v>
      </c>
      <c r="DG10" s="88" t="s">
        <v>110</v>
      </c>
      <c r="DH10" s="90"/>
      <c r="DI10" s="98">
        <f>MAX(DI12:DI504)</f>
        <v>27</v>
      </c>
      <c r="DJ10" s="85"/>
      <c r="DK10" s="85"/>
      <c r="DL10" s="87">
        <f>SUMIF(DJ12:DJ504,1,DL12:DL504)</f>
        <v>0</v>
      </c>
      <c r="DM10" s="88" t="s">
        <v>105</v>
      </c>
      <c r="DN10" s="88" t="s">
        <v>108</v>
      </c>
      <c r="DO10" s="88" t="s">
        <v>109</v>
      </c>
      <c r="DP10" s="88" t="s">
        <v>110</v>
      </c>
      <c r="DQ10" s="90"/>
      <c r="DR10" s="98">
        <f>MAX(DR12:DR504)</f>
        <v>15</v>
      </c>
      <c r="DS10" s="85"/>
      <c r="DT10" s="85"/>
      <c r="DU10" s="87">
        <f>SUMIF(DS12:DS504,1,DU12:DU504)</f>
        <v>0</v>
      </c>
      <c r="DV10" s="88" t="s">
        <v>105</v>
      </c>
      <c r="DW10" s="88" t="s">
        <v>108</v>
      </c>
      <c r="DX10" s="88" t="s">
        <v>109</v>
      </c>
      <c r="DY10" s="88" t="s">
        <v>110</v>
      </c>
      <c r="DZ10" s="90"/>
      <c r="EA10" s="98">
        <f>MAX(EA12:EA504)</f>
        <v>18</v>
      </c>
      <c r="EB10" s="85"/>
      <c r="EC10" s="85"/>
      <c r="ED10" s="87">
        <f>SUMIF(EB12:EB504,1,ED12:ED504)</f>
        <v>0</v>
      </c>
      <c r="EE10" s="88" t="s">
        <v>105</v>
      </c>
      <c r="EF10" s="88" t="s">
        <v>108</v>
      </c>
      <c r="EG10" s="88" t="s">
        <v>109</v>
      </c>
      <c r="EH10" s="88" t="s">
        <v>110</v>
      </c>
      <c r="EI10" s="22"/>
      <c r="EJ10" s="84">
        <f>MAX(EJ12:EJ504)</f>
        <v>1</v>
      </c>
      <c r="EK10" s="85"/>
      <c r="EL10" s="85"/>
      <c r="EM10" s="87">
        <f>SUMIF(EK12:EK504,1,EM12:EM504)</f>
        <v>0</v>
      </c>
      <c r="EN10" s="88" t="s">
        <v>105</v>
      </c>
      <c r="EO10" s="88" t="s">
        <v>108</v>
      </c>
      <c r="EP10" s="88" t="s">
        <v>109</v>
      </c>
      <c r="EQ10" s="89" t="s">
        <v>110</v>
      </c>
      <c r="ER10" s="90"/>
      <c r="ES10" s="98">
        <f>MAX(ES12:ES504)</f>
        <v>11</v>
      </c>
      <c r="ET10" s="85"/>
      <c r="EU10" s="85"/>
      <c r="EV10" s="87">
        <f>SUMIF(ET12:ET504,1,EV12:EV504)</f>
        <v>0</v>
      </c>
      <c r="EW10" s="88" t="s">
        <v>105</v>
      </c>
      <c r="EX10" s="88" t="s">
        <v>108</v>
      </c>
      <c r="EY10" s="88" t="s">
        <v>109</v>
      </c>
      <c r="EZ10" s="88" t="s">
        <v>110</v>
      </c>
      <c r="FA10" s="90"/>
      <c r="FB10" s="98">
        <f>MAX(FB12:FB504)</f>
        <v>16</v>
      </c>
      <c r="FC10" s="85"/>
      <c r="FD10" s="85"/>
      <c r="FE10" s="87">
        <f>SUMIF(FC12:FC504,1,FE12:FE504)</f>
        <v>0</v>
      </c>
      <c r="FF10" s="88" t="s">
        <v>105</v>
      </c>
      <c r="FG10" s="88" t="s">
        <v>108</v>
      </c>
      <c r="FH10" s="88" t="s">
        <v>109</v>
      </c>
      <c r="FI10" s="88" t="s">
        <v>110</v>
      </c>
      <c r="FJ10" s="90"/>
      <c r="FK10" s="98">
        <f>MAX(FK12:FK504)</f>
        <v>24</v>
      </c>
      <c r="FL10" s="85"/>
      <c r="FM10" s="85"/>
      <c r="FN10" s="87">
        <f>SUMIF(FL12:FL504,1,FN12:FN504)</f>
        <v>0</v>
      </c>
      <c r="FO10" s="88" t="s">
        <v>105</v>
      </c>
      <c r="FP10" s="88" t="s">
        <v>108</v>
      </c>
      <c r="FQ10" s="88" t="s">
        <v>109</v>
      </c>
      <c r="FR10" s="88" t="s">
        <v>110</v>
      </c>
      <c r="FS10" s="90"/>
      <c r="FT10" s="98">
        <f>MAX(FT12:FT504)</f>
        <v>24</v>
      </c>
      <c r="FU10" s="85"/>
      <c r="FV10" s="85"/>
      <c r="FW10" s="87">
        <f>SUMIF(FU12:FU504,1,FW12:FW504)</f>
        <v>0</v>
      </c>
      <c r="FX10" s="88" t="s">
        <v>105</v>
      </c>
      <c r="FY10" s="88" t="s">
        <v>108</v>
      </c>
      <c r="FZ10" s="88" t="s">
        <v>109</v>
      </c>
      <c r="GA10" s="88" t="s">
        <v>110</v>
      </c>
      <c r="GB10" s="90"/>
      <c r="GC10" s="98">
        <f>MAX(GC12:GC504)</f>
        <v>10</v>
      </c>
      <c r="GD10" s="85"/>
      <c r="GE10" s="85"/>
      <c r="GF10" s="87">
        <f>SUMIF(GD12:GD504,1,GF12:GF504)</f>
        <v>0</v>
      </c>
      <c r="GG10" s="88" t="s">
        <v>105</v>
      </c>
      <c r="GH10" s="88" t="s">
        <v>108</v>
      </c>
      <c r="GI10" s="88" t="s">
        <v>109</v>
      </c>
      <c r="GJ10" s="88" t="s">
        <v>110</v>
      </c>
      <c r="GK10" s="90"/>
      <c r="GL10" s="98">
        <f>MAX(GL12:GL504)</f>
        <v>12</v>
      </c>
      <c r="GM10" s="85"/>
      <c r="GN10" s="85"/>
      <c r="GO10" s="87">
        <f>SUMIF(GM12:GM504,1,GO12:GO504)</f>
        <v>0</v>
      </c>
      <c r="GP10" s="88" t="s">
        <v>105</v>
      </c>
      <c r="GQ10" s="88" t="s">
        <v>108</v>
      </c>
      <c r="GR10" s="88" t="s">
        <v>109</v>
      </c>
      <c r="GS10" s="88" t="s">
        <v>110</v>
      </c>
      <c r="GT10" s="90"/>
      <c r="GU10" s="98">
        <f>MAX(GU12:GU504)</f>
        <v>6</v>
      </c>
      <c r="GV10" s="85"/>
      <c r="GW10" s="85"/>
      <c r="GX10" s="87">
        <f>SUMIF(GV12:GV504,1,GX12:GX504)</f>
        <v>0</v>
      </c>
      <c r="GY10" s="88" t="s">
        <v>105</v>
      </c>
      <c r="GZ10" s="88" t="s">
        <v>108</v>
      </c>
      <c r="HA10" s="88" t="s">
        <v>109</v>
      </c>
      <c r="HB10" s="88" t="s">
        <v>110</v>
      </c>
      <c r="HC10" s="90"/>
      <c r="HD10" s="98">
        <f>MAX(HD12:HD504)</f>
        <v>20</v>
      </c>
      <c r="HE10" s="85"/>
      <c r="HF10" s="85"/>
      <c r="HG10" s="87">
        <f>SUMIF(HE12:HE504,1,HG12:HG504)</f>
        <v>0</v>
      </c>
      <c r="HH10" s="88" t="s">
        <v>105</v>
      </c>
      <c r="HI10" s="88" t="s">
        <v>108</v>
      </c>
      <c r="HJ10" s="88" t="s">
        <v>109</v>
      </c>
      <c r="HK10" s="88" t="s">
        <v>110</v>
      </c>
      <c r="HL10" s="90"/>
      <c r="HM10" s="98">
        <f>MAX(HM12:HM504)</f>
        <v>10</v>
      </c>
      <c r="HN10" s="85"/>
      <c r="HO10" s="85"/>
      <c r="HP10" s="87">
        <f>SUMIF(HN12:HN504,1,HP12:HP504)</f>
        <v>0</v>
      </c>
      <c r="HQ10" s="88" t="s">
        <v>105</v>
      </c>
      <c r="HR10" s="88" t="s">
        <v>108</v>
      </c>
      <c r="HS10" s="88" t="s">
        <v>109</v>
      </c>
      <c r="HT10" s="88" t="s">
        <v>110</v>
      </c>
      <c r="HU10" s="90"/>
      <c r="HV10" s="98">
        <f>MAX(HV12:HV504)</f>
        <v>30</v>
      </c>
      <c r="HW10" s="85"/>
      <c r="HX10" s="85"/>
      <c r="HY10" s="87">
        <f>SUMIF(HW12:HW504,1,HY12:HY504)</f>
        <v>0</v>
      </c>
      <c r="HZ10" s="88" t="s">
        <v>105</v>
      </c>
      <c r="IA10" s="88" t="s">
        <v>108</v>
      </c>
      <c r="IB10" s="88" t="s">
        <v>109</v>
      </c>
      <c r="IC10" s="88" t="s">
        <v>110</v>
      </c>
      <c r="ID10" s="22"/>
      <c r="IE10" s="84">
        <f>MAX(IE12:IE504)</f>
        <v>1</v>
      </c>
      <c r="IF10" s="85"/>
      <c r="IG10" s="85"/>
      <c r="IH10" s="87">
        <f>SUMIF(IF12:IF504,1,IH12:IH504)</f>
        <v>0</v>
      </c>
      <c r="II10" s="88" t="s">
        <v>105</v>
      </c>
      <c r="IJ10" s="88" t="s">
        <v>108</v>
      </c>
      <c r="IK10" s="88" t="s">
        <v>109</v>
      </c>
      <c r="IL10" s="89" t="s">
        <v>110</v>
      </c>
      <c r="IM10" s="90"/>
      <c r="IN10" s="98">
        <f>MAX(IN12:IN504)</f>
        <v>11</v>
      </c>
      <c r="IO10" s="85"/>
      <c r="IP10" s="85"/>
      <c r="IQ10" s="87">
        <f>SUMIF(IO12:IO504,1,IQ12:IQ504)</f>
        <v>0</v>
      </c>
      <c r="IR10" s="88" t="s">
        <v>105</v>
      </c>
      <c r="IS10" s="88" t="s">
        <v>108</v>
      </c>
      <c r="IT10" s="88" t="s">
        <v>109</v>
      </c>
      <c r="IU10" s="88" t="s">
        <v>110</v>
      </c>
      <c r="IV10" s="90"/>
      <c r="IW10" s="98">
        <f>MAX(IW12:IW504)</f>
        <v>6</v>
      </c>
      <c r="IX10" s="85"/>
      <c r="IY10" s="85"/>
      <c r="IZ10" s="87">
        <f>SUMIF(IX12:IX504,1,IZ12:IZ504)</f>
        <v>0</v>
      </c>
      <c r="JA10" s="88" t="s">
        <v>105</v>
      </c>
      <c r="JB10" s="88" t="s">
        <v>108</v>
      </c>
      <c r="JC10" s="88" t="s">
        <v>109</v>
      </c>
      <c r="JD10" s="88" t="s">
        <v>110</v>
      </c>
      <c r="JE10" s="90"/>
      <c r="JF10" s="98">
        <f>MAX(JF12:JF504)</f>
        <v>4</v>
      </c>
      <c r="JG10" s="85"/>
      <c r="JH10" s="85"/>
      <c r="JI10" s="87">
        <f>SUMIF(JG12:JG504,1,JI12:JI504)</f>
        <v>0</v>
      </c>
      <c r="JJ10" s="88" t="s">
        <v>105</v>
      </c>
      <c r="JK10" s="88" t="s">
        <v>108</v>
      </c>
      <c r="JL10" s="88" t="s">
        <v>109</v>
      </c>
      <c r="JM10" s="88" t="s">
        <v>110</v>
      </c>
      <c r="JN10" s="90"/>
      <c r="JO10" s="98">
        <f>MAX(JO12:JO504)</f>
        <v>26</v>
      </c>
      <c r="JP10" s="85"/>
      <c r="JQ10" s="85"/>
      <c r="JR10" s="87">
        <f>SUMIF(JP12:JP504,1,JR12:JR504)</f>
        <v>0</v>
      </c>
      <c r="JS10" s="88" t="s">
        <v>105</v>
      </c>
      <c r="JT10" s="88" t="s">
        <v>108</v>
      </c>
      <c r="JU10" s="88" t="s">
        <v>109</v>
      </c>
      <c r="JV10" s="88" t="s">
        <v>110</v>
      </c>
      <c r="JW10" s="90"/>
      <c r="JX10" s="98">
        <f>MAX(JX12:JX504)</f>
        <v>10</v>
      </c>
      <c r="JY10" s="85"/>
      <c r="JZ10" s="85"/>
      <c r="KA10" s="87">
        <f>SUMIF(JY12:JY504,1,KA12:KA504)</f>
        <v>0</v>
      </c>
      <c r="KB10" s="88" t="s">
        <v>105</v>
      </c>
      <c r="KC10" s="88" t="s">
        <v>108</v>
      </c>
      <c r="KD10" s="88" t="s">
        <v>109</v>
      </c>
      <c r="KE10" s="88" t="s">
        <v>110</v>
      </c>
      <c r="KF10" s="90"/>
      <c r="KG10" s="98">
        <f>MAX(KG12:KG504)</f>
        <v>10</v>
      </c>
      <c r="KH10" s="85"/>
      <c r="KI10" s="85"/>
      <c r="KJ10" s="87">
        <f>SUMIF(KH12:KH504,1,KJ12:KJ504)</f>
        <v>0</v>
      </c>
      <c r="KK10" s="88" t="s">
        <v>105</v>
      </c>
      <c r="KL10" s="88" t="s">
        <v>108</v>
      </c>
      <c r="KM10" s="88" t="s">
        <v>109</v>
      </c>
      <c r="KN10" s="88" t="s">
        <v>110</v>
      </c>
      <c r="KO10" s="90"/>
      <c r="KP10" s="98">
        <f>MAX(KP12:KP504)</f>
        <v>9</v>
      </c>
      <c r="KQ10" s="85"/>
      <c r="KR10" s="85"/>
      <c r="KS10" s="87">
        <f>SUMIF(KQ12:KQ504,1,KS12:KS504)</f>
        <v>0</v>
      </c>
      <c r="KT10" s="88" t="s">
        <v>105</v>
      </c>
      <c r="KU10" s="88" t="s">
        <v>108</v>
      </c>
      <c r="KV10" s="88" t="s">
        <v>109</v>
      </c>
      <c r="KW10" s="88" t="s">
        <v>110</v>
      </c>
      <c r="KX10" s="90"/>
      <c r="KY10" s="98">
        <f>MAX(KY12:KY504)</f>
        <v>25</v>
      </c>
      <c r="KZ10" s="85"/>
      <c r="LA10" s="85"/>
      <c r="LB10" s="87">
        <f>SUMIF(KZ12:KZ504,1,LB12:LB504)</f>
        <v>0</v>
      </c>
      <c r="LC10" s="88" t="s">
        <v>105</v>
      </c>
      <c r="LD10" s="88" t="s">
        <v>108</v>
      </c>
      <c r="LE10" s="88" t="s">
        <v>109</v>
      </c>
      <c r="LF10" s="88" t="s">
        <v>110</v>
      </c>
      <c r="LG10" s="90"/>
      <c r="LH10" s="98">
        <f>MAX(LH12:LH504)</f>
        <v>10</v>
      </c>
      <c r="LI10" s="85"/>
      <c r="LJ10" s="85"/>
      <c r="LK10" s="87">
        <f>SUMIF(LI12:LI504,1,LK12:LK504)</f>
        <v>0</v>
      </c>
      <c r="LL10" s="88" t="s">
        <v>105</v>
      </c>
      <c r="LM10" s="88" t="s">
        <v>108</v>
      </c>
      <c r="LN10" s="88" t="s">
        <v>109</v>
      </c>
      <c r="LO10" s="88" t="s">
        <v>110</v>
      </c>
      <c r="LP10" s="90"/>
      <c r="LQ10" s="98">
        <f>MAX(LQ12:LQ504)</f>
        <v>6</v>
      </c>
      <c r="LR10" s="85"/>
      <c r="LS10" s="85"/>
      <c r="LT10" s="87">
        <f>SUMIF(LR12:LR504,1,LT12:LT504)</f>
        <v>0</v>
      </c>
      <c r="LU10" s="88" t="s">
        <v>105</v>
      </c>
      <c r="LV10" s="88" t="s">
        <v>108</v>
      </c>
      <c r="LW10" s="88" t="s">
        <v>109</v>
      </c>
      <c r="LX10" s="88" t="s">
        <v>110</v>
      </c>
      <c r="LY10" s="90"/>
      <c r="LZ10" s="98">
        <f>MAX(LZ12:LZ504)</f>
        <v>8</v>
      </c>
      <c r="MA10" s="85"/>
      <c r="MB10" s="85"/>
      <c r="MC10" s="87">
        <f>SUMIF(MA12:MA504,1,MC12:MC504)</f>
        <v>0</v>
      </c>
      <c r="MD10" s="88" t="s">
        <v>105</v>
      </c>
      <c r="ME10" s="88" t="s">
        <v>108</v>
      </c>
      <c r="MF10" s="88" t="s">
        <v>109</v>
      </c>
      <c r="MG10" s="88" t="s">
        <v>110</v>
      </c>
      <c r="MH10" s="90"/>
      <c r="MI10" s="98">
        <f>MAX(MI12:MI504)</f>
        <v>9</v>
      </c>
      <c r="MJ10" s="85"/>
      <c r="MK10" s="85"/>
      <c r="ML10" s="87">
        <f>SUMIF(MJ12:MJ504,1,ML12:ML504)</f>
        <v>0</v>
      </c>
      <c r="MM10" s="88" t="s">
        <v>105</v>
      </c>
      <c r="MN10" s="88" t="s">
        <v>108</v>
      </c>
      <c r="MO10" s="88" t="s">
        <v>109</v>
      </c>
      <c r="MP10" s="88" t="s">
        <v>110</v>
      </c>
      <c r="MQ10" s="90"/>
      <c r="MR10" s="98">
        <f>MAX(MR12:MR504)</f>
        <v>10</v>
      </c>
      <c r="MS10" s="85"/>
      <c r="MT10" s="85"/>
      <c r="MU10" s="87">
        <f>SUMIF(MS12:MS504,1,MU12:MU504)</f>
        <v>0</v>
      </c>
      <c r="MV10" s="88" t="s">
        <v>105</v>
      </c>
      <c r="MW10" s="88" t="s">
        <v>108</v>
      </c>
      <c r="MX10" s="88" t="s">
        <v>109</v>
      </c>
      <c r="MY10" s="88" t="s">
        <v>110</v>
      </c>
      <c r="MZ10" s="90"/>
      <c r="NA10" s="98">
        <f>MAX(NA12:NA504)</f>
        <v>10</v>
      </c>
      <c r="NB10" s="85"/>
      <c r="NC10" s="85"/>
      <c r="ND10" s="87">
        <f>SUMIF(NB12:NB504,1,ND12:ND504)</f>
        <v>0</v>
      </c>
      <c r="NE10" s="88" t="s">
        <v>105</v>
      </c>
      <c r="NF10" s="88" t="s">
        <v>108</v>
      </c>
      <c r="NG10" s="88" t="s">
        <v>109</v>
      </c>
      <c r="NH10" s="88" t="s">
        <v>110</v>
      </c>
      <c r="NI10" s="90"/>
      <c r="NJ10" s="98">
        <f>MAX(NJ12:NJ504)</f>
        <v>10</v>
      </c>
      <c r="NK10" s="85"/>
      <c r="NL10" s="85"/>
      <c r="NM10" s="87">
        <f>SUMIF(NK12:NK504,1,NM12:NM504)</f>
        <v>0</v>
      </c>
      <c r="NN10" s="88" t="s">
        <v>105</v>
      </c>
      <c r="NO10" s="88" t="s">
        <v>108</v>
      </c>
      <c r="NP10" s="88" t="s">
        <v>109</v>
      </c>
      <c r="NQ10" s="88" t="s">
        <v>110</v>
      </c>
      <c r="NR10" s="90"/>
      <c r="NS10" s="98">
        <f>MAX(NS12:NS504)</f>
        <v>6</v>
      </c>
      <c r="NT10" s="85"/>
      <c r="NU10" s="85"/>
      <c r="NV10" s="87">
        <f>SUMIF(NT12:NT504,1,NV12:NV504)</f>
        <v>0</v>
      </c>
      <c r="NW10" s="88" t="s">
        <v>105</v>
      </c>
      <c r="NX10" s="88" t="s">
        <v>108</v>
      </c>
      <c r="NY10" s="88" t="s">
        <v>109</v>
      </c>
      <c r="NZ10" s="88" t="s">
        <v>110</v>
      </c>
      <c r="OA10" s="22"/>
      <c r="OB10" s="84">
        <f>MAX(OB12:OB504)</f>
        <v>2</v>
      </c>
      <c r="OC10" s="85"/>
      <c r="OD10" s="85"/>
      <c r="OE10" s="87">
        <f>SUMIF(OC12:OC504,1,OE12:OE504)</f>
        <v>0</v>
      </c>
      <c r="OF10" s="88" t="s">
        <v>105</v>
      </c>
      <c r="OG10" s="88" t="s">
        <v>108</v>
      </c>
      <c r="OH10" s="88" t="s">
        <v>109</v>
      </c>
      <c r="OI10" s="89" t="s">
        <v>110</v>
      </c>
      <c r="OJ10" s="90"/>
      <c r="OK10" s="98">
        <f>MAX(OK12:OK504)</f>
        <v>13</v>
      </c>
      <c r="OL10" s="85"/>
      <c r="OM10" s="85"/>
      <c r="ON10" s="87">
        <f>SUMIF(OL12:OL504,1,ON12:ON504)</f>
        <v>0</v>
      </c>
      <c r="OO10" s="88" t="s">
        <v>105</v>
      </c>
      <c r="OP10" s="88" t="s">
        <v>108</v>
      </c>
      <c r="OQ10" s="88" t="s">
        <v>109</v>
      </c>
      <c r="OR10" s="88" t="s">
        <v>110</v>
      </c>
      <c r="OS10" s="90"/>
      <c r="OT10" s="98">
        <f>MAX(OT12:OT504)</f>
        <v>40</v>
      </c>
      <c r="OU10" s="85"/>
      <c r="OV10" s="85"/>
      <c r="OW10" s="87">
        <f>SUMIF(OU12:OU504,1,OW12:OW504)</f>
        <v>0</v>
      </c>
      <c r="OX10" s="88" t="s">
        <v>105</v>
      </c>
      <c r="OY10" s="88" t="s">
        <v>108</v>
      </c>
      <c r="OZ10" s="88" t="s">
        <v>109</v>
      </c>
      <c r="PA10" s="88" t="s">
        <v>110</v>
      </c>
      <c r="PB10" s="90"/>
      <c r="PC10" s="98">
        <f>MAX(PC12:PC504)</f>
        <v>12</v>
      </c>
      <c r="PD10" s="85"/>
      <c r="PE10" s="85"/>
      <c r="PF10" s="87">
        <f>SUMIF(PD12:PD504,1,PF12:PF504)</f>
        <v>0</v>
      </c>
      <c r="PG10" s="88" t="s">
        <v>105</v>
      </c>
      <c r="PH10" s="88" t="s">
        <v>108</v>
      </c>
      <c r="PI10" s="88" t="s">
        <v>109</v>
      </c>
      <c r="PJ10" s="88" t="s">
        <v>110</v>
      </c>
      <c r="PK10" s="90"/>
      <c r="PL10" s="98">
        <f>MAX(PL12:PL504)</f>
        <v>20</v>
      </c>
      <c r="PM10" s="85"/>
      <c r="PN10" s="85"/>
      <c r="PO10" s="87">
        <f>SUMIF(PM12:PM504,1,PO12:PO504)</f>
        <v>0</v>
      </c>
      <c r="PP10" s="88" t="s">
        <v>105</v>
      </c>
      <c r="PQ10" s="88" t="s">
        <v>108</v>
      </c>
      <c r="PR10" s="88" t="s">
        <v>109</v>
      </c>
      <c r="PS10" s="88" t="s">
        <v>110</v>
      </c>
      <c r="PT10" s="90"/>
      <c r="PU10" s="98">
        <f>MAX(PU12:PU504)</f>
        <v>27</v>
      </c>
      <c r="PV10" s="85"/>
      <c r="PW10" s="85"/>
      <c r="PX10" s="87">
        <f>SUMIF(PV12:PV504,1,PX12:PX504)</f>
        <v>0</v>
      </c>
      <c r="PY10" s="88" t="s">
        <v>105</v>
      </c>
      <c r="PZ10" s="88" t="s">
        <v>108</v>
      </c>
      <c r="QA10" s="88" t="s">
        <v>109</v>
      </c>
      <c r="QB10" s="88" t="s">
        <v>110</v>
      </c>
      <c r="QC10" s="90"/>
      <c r="QD10" s="98">
        <f>MAX(QD12:QD504)</f>
        <v>9</v>
      </c>
      <c r="QE10" s="85"/>
      <c r="QF10" s="85"/>
      <c r="QG10" s="87">
        <f>SUMIF(QE12:QE504,1,QG12:QG504)</f>
        <v>0</v>
      </c>
      <c r="QH10" s="88" t="s">
        <v>105</v>
      </c>
      <c r="QI10" s="88" t="s">
        <v>108</v>
      </c>
      <c r="QJ10" s="88" t="s">
        <v>109</v>
      </c>
      <c r="QK10" s="88" t="s">
        <v>110</v>
      </c>
      <c r="QL10" s="90"/>
      <c r="QM10" s="98">
        <f>MAX(QM12:QM504)</f>
        <v>10</v>
      </c>
      <c r="QN10" s="85"/>
      <c r="QO10" s="85"/>
      <c r="QP10" s="87">
        <f>SUMIF(QN12:QN504,1,QP12:QP504)</f>
        <v>0</v>
      </c>
      <c r="QQ10" s="88" t="s">
        <v>105</v>
      </c>
      <c r="QR10" s="88" t="s">
        <v>108</v>
      </c>
      <c r="QS10" s="88" t="s">
        <v>109</v>
      </c>
      <c r="QT10" s="88" t="s">
        <v>110</v>
      </c>
      <c r="QU10" s="90"/>
      <c r="QV10" s="98">
        <f>MAX(QV12:QV504)</f>
        <v>10</v>
      </c>
      <c r="QW10" s="85"/>
      <c r="QX10" s="85"/>
      <c r="QY10" s="87">
        <f>SUMIF(QW12:QW504,1,QY12:QY504)</f>
        <v>0</v>
      </c>
      <c r="QZ10" s="88" t="s">
        <v>105</v>
      </c>
      <c r="RA10" s="88" t="s">
        <v>108</v>
      </c>
      <c r="RB10" s="88" t="s">
        <v>109</v>
      </c>
      <c r="RC10" s="88" t="s">
        <v>110</v>
      </c>
      <c r="RD10" s="90"/>
      <c r="RE10" s="98">
        <f>MAX(RE12:RE504)</f>
        <v>15</v>
      </c>
      <c r="RF10" s="85"/>
      <c r="RG10" s="85"/>
      <c r="RH10" s="87">
        <f>SUMIF(RF12:RF504,1,RH12:RH504)</f>
        <v>0</v>
      </c>
      <c r="RI10" s="88" t="s">
        <v>105</v>
      </c>
      <c r="RJ10" s="88" t="s">
        <v>108</v>
      </c>
      <c r="RK10" s="88" t="s">
        <v>109</v>
      </c>
      <c r="RL10" s="88" t="s">
        <v>110</v>
      </c>
      <c r="RM10" s="90"/>
      <c r="RN10" s="98">
        <f>MAX(RN12:RN504)</f>
        <v>12</v>
      </c>
      <c r="RO10" s="85"/>
      <c r="RP10" s="85"/>
      <c r="RQ10" s="87">
        <f>SUMIF(RO12:RO504,1,RQ12:RQ504)</f>
        <v>0</v>
      </c>
      <c r="RR10" s="88" t="s">
        <v>105</v>
      </c>
      <c r="RS10" s="88" t="s">
        <v>108</v>
      </c>
      <c r="RT10" s="88" t="s">
        <v>109</v>
      </c>
      <c r="RU10" s="88" t="s">
        <v>110</v>
      </c>
      <c r="RV10" s="90"/>
      <c r="RW10" s="98">
        <f>MAX(RW12:RW504)</f>
        <v>10</v>
      </c>
      <c r="RX10" s="85"/>
      <c r="RY10" s="85"/>
      <c r="RZ10" s="87">
        <f>SUMIF(RX12:RX504,1,RZ12:RZ504)</f>
        <v>0</v>
      </c>
      <c r="SA10" s="88" t="s">
        <v>105</v>
      </c>
      <c r="SB10" s="88" t="s">
        <v>108</v>
      </c>
      <c r="SC10" s="88" t="s">
        <v>109</v>
      </c>
      <c r="SD10" s="88" t="s">
        <v>110</v>
      </c>
      <c r="SE10" s="90"/>
      <c r="SF10" s="98">
        <f>MAX(SF12:SF504)</f>
        <v>10</v>
      </c>
      <c r="SG10" s="85"/>
      <c r="SH10" s="85"/>
      <c r="SI10" s="87">
        <f>SUMIF(SG12:SG504,1,SI12:SI504)</f>
        <v>0</v>
      </c>
      <c r="SJ10" s="88" t="s">
        <v>105</v>
      </c>
      <c r="SK10" s="88" t="s">
        <v>108</v>
      </c>
      <c r="SL10" s="88" t="s">
        <v>109</v>
      </c>
      <c r="SM10" s="88" t="s">
        <v>110</v>
      </c>
      <c r="SN10" s="90"/>
      <c r="SO10" s="98">
        <f>MAX(SO12:SO504)</f>
        <v>10</v>
      </c>
      <c r="SP10" s="85"/>
      <c r="SQ10" s="85"/>
      <c r="SR10" s="87">
        <f>SUMIF(SP12:SP504,1,SR12:SR504)</f>
        <v>0</v>
      </c>
      <c r="SS10" s="88" t="s">
        <v>105</v>
      </c>
      <c r="ST10" s="88" t="s">
        <v>108</v>
      </c>
      <c r="SU10" s="88" t="s">
        <v>109</v>
      </c>
      <c r="SV10" s="88" t="s">
        <v>110</v>
      </c>
      <c r="SW10" s="22"/>
      <c r="SX10" s="84">
        <f>MAX(SX12:SX504)</f>
        <v>2</v>
      </c>
      <c r="SY10" s="85"/>
      <c r="SZ10" s="85"/>
      <c r="TA10" s="87">
        <f>SUMIF(SY12:SY504,1,TA12:TA504)</f>
        <v>0</v>
      </c>
      <c r="TB10" s="88" t="s">
        <v>105</v>
      </c>
      <c r="TC10" s="88" t="s">
        <v>108</v>
      </c>
      <c r="TD10" s="88" t="s">
        <v>109</v>
      </c>
      <c r="TE10" s="89" t="s">
        <v>110</v>
      </c>
      <c r="TF10" s="90"/>
      <c r="TG10" s="98">
        <f>MAX(TG12:TG504)</f>
        <v>12</v>
      </c>
      <c r="TH10" s="85"/>
      <c r="TI10" s="85"/>
      <c r="TJ10" s="87">
        <f>SUMIF(TH12:TH504,1,TJ12:TJ504)</f>
        <v>0</v>
      </c>
      <c r="TK10" s="88" t="s">
        <v>105</v>
      </c>
      <c r="TL10" s="88" t="s">
        <v>108</v>
      </c>
      <c r="TM10" s="88" t="s">
        <v>109</v>
      </c>
      <c r="TN10" s="88" t="s">
        <v>110</v>
      </c>
      <c r="TO10" s="96"/>
      <c r="TP10" s="98">
        <f>MAX(TP12:TP504)</f>
        <v>15</v>
      </c>
      <c r="TQ10" s="85"/>
      <c r="TR10" s="85"/>
      <c r="TS10" s="87">
        <f>SUMIF(TQ12:TQ504,1,TS12:TS504)</f>
        <v>0</v>
      </c>
      <c r="TT10" s="88" t="s">
        <v>105</v>
      </c>
      <c r="TU10" s="88" t="s">
        <v>108</v>
      </c>
      <c r="TV10" s="88" t="s">
        <v>109</v>
      </c>
      <c r="TW10" s="88" t="s">
        <v>110</v>
      </c>
      <c r="TX10" s="97"/>
      <c r="TY10" s="98">
        <f>MAX(TY12:TY504)</f>
        <v>15</v>
      </c>
      <c r="TZ10" s="85"/>
      <c r="UA10" s="85"/>
      <c r="UB10" s="87">
        <f>SUMIF(TZ12:TZ504,1,UB12:UB504)</f>
        <v>0</v>
      </c>
      <c r="UC10" s="88" t="s">
        <v>105</v>
      </c>
      <c r="UD10" s="88" t="s">
        <v>108</v>
      </c>
      <c r="UE10" s="88" t="s">
        <v>109</v>
      </c>
      <c r="UF10" s="88" t="s">
        <v>110</v>
      </c>
      <c r="UG10" s="90"/>
      <c r="UH10" s="98">
        <f>MAX(UH12:UH504)</f>
        <v>20</v>
      </c>
      <c r="UI10" s="85"/>
      <c r="UJ10" s="85"/>
      <c r="UK10" s="87">
        <f>SUMIF(UI12:UI504,1,UK12:UK504)</f>
        <v>0</v>
      </c>
      <c r="UL10" s="88" t="s">
        <v>105</v>
      </c>
      <c r="UM10" s="88" t="s">
        <v>108</v>
      </c>
      <c r="UN10" s="88" t="s">
        <v>109</v>
      </c>
      <c r="UO10" s="88" t="s">
        <v>110</v>
      </c>
      <c r="UP10" s="90"/>
      <c r="UQ10" s="98">
        <f>MAX(UQ12:UQ504)</f>
        <v>10</v>
      </c>
      <c r="UR10" s="85"/>
      <c r="US10" s="85"/>
      <c r="UT10" s="87">
        <f>SUMIF(UR12:UR504,1,UT12:UT504)</f>
        <v>0</v>
      </c>
      <c r="UU10" s="88" t="s">
        <v>105</v>
      </c>
      <c r="UV10" s="88" t="s">
        <v>108</v>
      </c>
      <c r="UW10" s="88" t="s">
        <v>109</v>
      </c>
      <c r="UX10" s="88" t="s">
        <v>110</v>
      </c>
      <c r="UY10" s="90"/>
      <c r="UZ10" s="98">
        <f>MAX(UZ12:UZ504)</f>
        <v>13</v>
      </c>
      <c r="VA10" s="85"/>
      <c r="VB10" s="85"/>
      <c r="VC10" s="87">
        <f>SUMIF(VA12:VA504,1,VC12:VC504)</f>
        <v>0</v>
      </c>
      <c r="VD10" s="88" t="s">
        <v>105</v>
      </c>
      <c r="VE10" s="88" t="s">
        <v>108</v>
      </c>
      <c r="VF10" s="88" t="s">
        <v>109</v>
      </c>
      <c r="VG10" s="88" t="s">
        <v>110</v>
      </c>
      <c r="VH10" s="90"/>
      <c r="VI10" s="98">
        <f>MAX(VI12:VI504)</f>
        <v>13</v>
      </c>
      <c r="VJ10" s="85"/>
      <c r="VK10" s="85"/>
      <c r="VL10" s="87">
        <f>SUMIF(VJ12:VJ504,1,VL12:VL504)</f>
        <v>0</v>
      </c>
      <c r="VM10" s="88" t="s">
        <v>105</v>
      </c>
      <c r="VN10" s="88" t="s">
        <v>108</v>
      </c>
      <c r="VO10" s="88" t="s">
        <v>109</v>
      </c>
      <c r="VP10" s="88" t="s">
        <v>110</v>
      </c>
      <c r="VQ10" s="90"/>
      <c r="VR10" s="98">
        <f>MAX(VR12:VR504)</f>
        <v>15</v>
      </c>
      <c r="VS10" s="85"/>
      <c r="VT10" s="85"/>
      <c r="VU10" s="87">
        <f>SUMIF(VS12:VS504,1,VU12:VU504)</f>
        <v>0</v>
      </c>
      <c r="VV10" s="88" t="s">
        <v>105</v>
      </c>
      <c r="VW10" s="88" t="s">
        <v>108</v>
      </c>
      <c r="VX10" s="88" t="s">
        <v>109</v>
      </c>
      <c r="VY10" s="88" t="s">
        <v>110</v>
      </c>
      <c r="VZ10" s="90"/>
      <c r="WA10" s="98">
        <f>MAX(WA12:WA504)</f>
        <v>15</v>
      </c>
      <c r="WB10" s="85"/>
      <c r="WC10" s="85"/>
      <c r="WD10" s="87">
        <f>SUMIF(WB12:WB504,1,WD12:WD504)</f>
        <v>0</v>
      </c>
      <c r="WE10" s="88" t="s">
        <v>105</v>
      </c>
      <c r="WF10" s="88" t="s">
        <v>108</v>
      </c>
      <c r="WG10" s="88" t="s">
        <v>109</v>
      </c>
      <c r="WH10" s="88" t="s">
        <v>110</v>
      </c>
      <c r="WI10" s="90"/>
      <c r="WJ10" s="98">
        <f>MAX(WJ12:WJ504)</f>
        <v>10</v>
      </c>
      <c r="WK10" s="85"/>
      <c r="WL10" s="85"/>
      <c r="WM10" s="87">
        <f>SUMIF(WK12:WK504,1,WM12:WM504)</f>
        <v>0</v>
      </c>
      <c r="WN10" s="88" t="s">
        <v>105</v>
      </c>
      <c r="WO10" s="88" t="s">
        <v>108</v>
      </c>
      <c r="WP10" s="88" t="s">
        <v>109</v>
      </c>
      <c r="WQ10" s="88" t="s">
        <v>110</v>
      </c>
      <c r="WR10" s="90"/>
      <c r="WS10" s="98">
        <f>MAX(WS12:WS504)</f>
        <v>10</v>
      </c>
      <c r="WT10" s="85"/>
      <c r="WU10" s="85"/>
      <c r="WV10" s="87">
        <f>SUMIF(WT12:WT504,1,WV12:WV504)</f>
        <v>0</v>
      </c>
      <c r="WW10" s="88" t="s">
        <v>105</v>
      </c>
      <c r="WX10" s="88" t="s">
        <v>108</v>
      </c>
      <c r="WY10" s="88" t="s">
        <v>109</v>
      </c>
      <c r="WZ10" s="88" t="s">
        <v>110</v>
      </c>
      <c r="XA10" s="90"/>
      <c r="XB10" s="98">
        <f>MAX(XB12:XB504)</f>
        <v>15</v>
      </c>
      <c r="XC10" s="85"/>
      <c r="XD10" s="85"/>
      <c r="XE10" s="87">
        <f>SUMIF(XC12:XC504,1,XE12:XE504)</f>
        <v>0</v>
      </c>
      <c r="XF10" s="88" t="s">
        <v>105</v>
      </c>
      <c r="XG10" s="88" t="s">
        <v>108</v>
      </c>
      <c r="XH10" s="88" t="s">
        <v>109</v>
      </c>
      <c r="XI10" s="88" t="s">
        <v>110</v>
      </c>
      <c r="XJ10" s="22"/>
      <c r="XK10" s="84">
        <f>MAX(XK12:XK504)</f>
        <v>29</v>
      </c>
      <c r="XL10" s="85"/>
      <c r="XM10" s="85"/>
      <c r="XN10" s="87">
        <f>SUMIF(XL12:XL504,1,XN12:XN504)</f>
        <v>0</v>
      </c>
      <c r="XO10" s="88" t="s">
        <v>105</v>
      </c>
      <c r="XP10" s="88" t="s">
        <v>108</v>
      </c>
      <c r="XQ10" s="88" t="s">
        <v>109</v>
      </c>
      <c r="XR10" s="89" t="s">
        <v>110</v>
      </c>
      <c r="XS10" s="90"/>
      <c r="XT10" s="98">
        <f>MAX(XT12:XT504)</f>
        <v>10</v>
      </c>
      <c r="XU10" s="85"/>
      <c r="XV10" s="85"/>
      <c r="XW10" s="87">
        <f>SUMIF(XU12:XU504,1,XW12:XW504)</f>
        <v>0</v>
      </c>
      <c r="XX10" s="88" t="s">
        <v>105</v>
      </c>
      <c r="XY10" s="88" t="s">
        <v>108</v>
      </c>
      <c r="XZ10" s="88" t="s">
        <v>109</v>
      </c>
      <c r="YA10" s="88" t="s">
        <v>110</v>
      </c>
      <c r="YB10" s="90"/>
      <c r="YC10" s="98">
        <f>MAX(YC12:YC504)</f>
        <v>12</v>
      </c>
      <c r="YD10" s="85"/>
      <c r="YE10" s="85"/>
      <c r="YF10" s="87">
        <f>SUMIF(YD12:YD504,1,YF12:YF504)</f>
        <v>0</v>
      </c>
      <c r="YG10" s="88" t="s">
        <v>105</v>
      </c>
      <c r="YH10" s="88" t="s">
        <v>108</v>
      </c>
      <c r="YI10" s="88" t="s">
        <v>109</v>
      </c>
      <c r="YJ10" s="88" t="s">
        <v>110</v>
      </c>
      <c r="YK10" s="90"/>
      <c r="YL10" s="98">
        <f>MAX(YL12:YL504)</f>
        <v>10</v>
      </c>
      <c r="YM10" s="85"/>
      <c r="YN10" s="85"/>
      <c r="YO10" s="87">
        <f>SUMIF(YM12:YM504,1,YO12:YO504)</f>
        <v>0</v>
      </c>
      <c r="YP10" s="88" t="s">
        <v>105</v>
      </c>
      <c r="YQ10" s="88" t="s">
        <v>108</v>
      </c>
      <c r="YR10" s="88" t="s">
        <v>109</v>
      </c>
      <c r="YS10" s="88" t="s">
        <v>110</v>
      </c>
      <c r="YT10" s="90"/>
      <c r="YU10" s="98">
        <f>MAX(YU12:YU504)</f>
        <v>15</v>
      </c>
      <c r="YV10" s="85"/>
      <c r="YW10" s="85"/>
      <c r="YX10" s="87">
        <f>SUMIF(YV12:YV504,1,YX12:YX504)</f>
        <v>0</v>
      </c>
      <c r="YY10" s="88" t="s">
        <v>105</v>
      </c>
      <c r="YZ10" s="88" t="s">
        <v>108</v>
      </c>
      <c r="ZA10" s="88" t="s">
        <v>109</v>
      </c>
      <c r="ZB10" s="88" t="s">
        <v>110</v>
      </c>
      <c r="ZC10" s="90"/>
      <c r="ZD10" s="98">
        <f>MAX(ZD12:ZD504)</f>
        <v>20</v>
      </c>
      <c r="ZE10" s="85"/>
      <c r="ZF10" s="85"/>
      <c r="ZG10" s="87">
        <f>SUMIF(ZE12:ZE504,1,ZG12:ZG504)</f>
        <v>0</v>
      </c>
      <c r="ZH10" s="88" t="s">
        <v>105</v>
      </c>
      <c r="ZI10" s="88" t="s">
        <v>108</v>
      </c>
      <c r="ZJ10" s="88" t="s">
        <v>109</v>
      </c>
      <c r="ZK10" s="88" t="s">
        <v>110</v>
      </c>
      <c r="ZL10" s="90"/>
      <c r="ZM10" s="98">
        <f>MAX(ZM12:ZM504)</f>
        <v>20</v>
      </c>
      <c r="ZN10" s="85"/>
      <c r="ZO10" s="85"/>
      <c r="ZP10" s="87">
        <f>SUMIF(ZN12:ZN504,1,ZP12:ZP504)</f>
        <v>0</v>
      </c>
      <c r="ZQ10" s="88" t="s">
        <v>105</v>
      </c>
      <c r="ZR10" s="88" t="s">
        <v>108</v>
      </c>
      <c r="ZS10" s="88" t="s">
        <v>109</v>
      </c>
      <c r="ZT10" s="88" t="s">
        <v>110</v>
      </c>
      <c r="ZU10" s="90"/>
      <c r="ZV10" s="98">
        <f>MAX(ZV12:ZV504)</f>
        <v>15</v>
      </c>
      <c r="ZW10" s="85"/>
      <c r="ZX10" s="85"/>
      <c r="ZY10" s="87">
        <f>SUMIF(ZW12:ZW504,1,ZY12:ZY504)</f>
        <v>0</v>
      </c>
      <c r="ZZ10" s="88" t="s">
        <v>105</v>
      </c>
      <c r="AAA10" s="88" t="s">
        <v>108</v>
      </c>
      <c r="AAB10" s="88" t="s">
        <v>109</v>
      </c>
      <c r="AAC10" s="88" t="s">
        <v>110</v>
      </c>
      <c r="AAD10" s="90"/>
      <c r="AAE10" s="98">
        <f>MAX(AAE12:AAE504)</f>
        <v>15</v>
      </c>
      <c r="AAF10" s="85"/>
      <c r="AAG10" s="85"/>
      <c r="AAH10" s="87">
        <f>SUMIF(AAF12:AAF504,1,AAH12:AAH504)</f>
        <v>0</v>
      </c>
      <c r="AAI10" s="88" t="s">
        <v>105</v>
      </c>
      <c r="AAJ10" s="88" t="s">
        <v>108</v>
      </c>
      <c r="AAK10" s="88" t="s">
        <v>109</v>
      </c>
      <c r="AAL10" s="88" t="s">
        <v>110</v>
      </c>
      <c r="AAM10" s="90"/>
      <c r="AAN10" s="98">
        <f>MAX(AAN12:AAN504)</f>
        <v>12</v>
      </c>
      <c r="AAO10" s="85"/>
      <c r="AAP10" s="85"/>
      <c r="AAQ10" s="87">
        <f>SUMIF(AAO12:AAO504,1,AAQ12:AAQ504)</f>
        <v>0</v>
      </c>
      <c r="AAR10" s="88" t="s">
        <v>105</v>
      </c>
      <c r="AAS10" s="88" t="s">
        <v>108</v>
      </c>
      <c r="AAT10" s="88" t="s">
        <v>109</v>
      </c>
      <c r="AAU10" s="88" t="s">
        <v>110</v>
      </c>
      <c r="AAV10" s="90"/>
      <c r="AAW10" s="98">
        <f>MAX(AAW12:AAW504)</f>
        <v>12</v>
      </c>
      <c r="AAX10" s="85"/>
      <c r="AAY10" s="85"/>
      <c r="AAZ10" s="87">
        <f>SUMIF(AAX12:AAX504,1,AAZ12:AAZ504)</f>
        <v>0</v>
      </c>
      <c r="ABA10" s="88" t="s">
        <v>105</v>
      </c>
      <c r="ABB10" s="88" t="s">
        <v>108</v>
      </c>
      <c r="ABC10" s="88" t="s">
        <v>109</v>
      </c>
      <c r="ABD10" s="88" t="s">
        <v>110</v>
      </c>
      <c r="ABE10" s="90"/>
      <c r="ABF10" s="98">
        <f>MAX(ABF12:ABF504)</f>
        <v>10</v>
      </c>
      <c r="ABG10" s="85"/>
      <c r="ABH10" s="85"/>
      <c r="ABI10" s="87">
        <f>SUMIF(ABG12:ABG504,1,ABI12:ABI504)</f>
        <v>0</v>
      </c>
      <c r="ABJ10" s="88" t="s">
        <v>105</v>
      </c>
      <c r="ABK10" s="88" t="s">
        <v>108</v>
      </c>
      <c r="ABL10" s="88" t="s">
        <v>109</v>
      </c>
      <c r="ABM10" s="88" t="s">
        <v>110</v>
      </c>
      <c r="ABN10" s="90"/>
      <c r="ABO10" s="98">
        <f>MAX(ABO12:ABO504)</f>
        <v>12</v>
      </c>
      <c r="ABP10" s="85"/>
      <c r="ABQ10" s="85"/>
      <c r="ABR10" s="87">
        <f>SUMIF(ABP12:ABP504,1,ABR12:ABR504)</f>
        <v>0</v>
      </c>
      <c r="ABS10" s="88" t="s">
        <v>105</v>
      </c>
      <c r="ABT10" s="88" t="s">
        <v>108</v>
      </c>
      <c r="ABU10" s="88" t="s">
        <v>109</v>
      </c>
      <c r="ABV10" s="88" t="s">
        <v>110</v>
      </c>
      <c r="ABW10" s="90"/>
      <c r="ABX10" s="98">
        <f>MAX(ABX12:ABX504)</f>
        <v>15</v>
      </c>
      <c r="ABY10" s="85"/>
      <c r="ABZ10" s="85"/>
      <c r="ACA10" s="87">
        <f>SUMIF(ABY12:ABY504,1,ACA12:ACA504)</f>
        <v>0</v>
      </c>
      <c r="ACB10" s="88" t="s">
        <v>105</v>
      </c>
      <c r="ACC10" s="88" t="s">
        <v>108</v>
      </c>
      <c r="ACD10" s="88" t="s">
        <v>109</v>
      </c>
      <c r="ACE10" s="88" t="s">
        <v>110</v>
      </c>
      <c r="ACF10" s="90"/>
      <c r="ACG10" s="98">
        <f>MAX(ACG12:ACG504)</f>
        <v>10</v>
      </c>
      <c r="ACH10" s="85"/>
      <c r="ACI10" s="85"/>
      <c r="ACJ10" s="87">
        <f>SUMIF(ACH12:ACH504,1,ACJ12:ACJ504)</f>
        <v>0</v>
      </c>
      <c r="ACK10" s="88" t="s">
        <v>105</v>
      </c>
      <c r="ACL10" s="88" t="s">
        <v>108</v>
      </c>
      <c r="ACM10" s="88" t="s">
        <v>109</v>
      </c>
      <c r="ACN10" s="88" t="s">
        <v>110</v>
      </c>
      <c r="ACO10" s="90"/>
      <c r="ACP10" s="98">
        <f>MAX(ACP12:ACP504)</f>
        <v>10</v>
      </c>
      <c r="ACQ10" s="85"/>
      <c r="ACR10" s="85"/>
      <c r="ACS10" s="87">
        <f>SUMIF(ACQ12:ACQ504,1,ACS12:ACS504)</f>
        <v>0</v>
      </c>
      <c r="ACT10" s="88" t="s">
        <v>105</v>
      </c>
      <c r="ACU10" s="88" t="s">
        <v>108</v>
      </c>
      <c r="ACV10" s="88" t="s">
        <v>109</v>
      </c>
      <c r="ACW10" s="88" t="s">
        <v>110</v>
      </c>
      <c r="ACX10" s="90"/>
      <c r="ACY10" s="98">
        <f>MAX(ACY12:ACY504)</f>
        <v>50</v>
      </c>
      <c r="ACZ10" s="85"/>
      <c r="ADA10" s="85"/>
      <c r="ADB10" s="87">
        <f>SUMIF(ACZ12:ACZ504,1,ADB12:ADB504)</f>
        <v>0</v>
      </c>
      <c r="ADC10" s="88" t="s">
        <v>105</v>
      </c>
      <c r="ADD10" s="88" t="s">
        <v>108</v>
      </c>
      <c r="ADE10" s="88" t="s">
        <v>109</v>
      </c>
      <c r="ADF10" s="88" t="s">
        <v>110</v>
      </c>
      <c r="ADG10" s="90"/>
      <c r="ADH10" s="91">
        <f>MAX(ADH12:ADH507)</f>
        <v>12</v>
      </c>
      <c r="ADI10" s="92"/>
      <c r="ADJ10" s="92"/>
      <c r="ADK10" s="93">
        <f>SUMIF(ADI12:ADI507,1,ADK12:ADK507)</f>
        <v>0</v>
      </c>
      <c r="ADL10" s="94" t="s">
        <v>105</v>
      </c>
      <c r="ADM10" s="94" t="s">
        <v>108</v>
      </c>
      <c r="ADN10" s="94" t="s">
        <v>109</v>
      </c>
      <c r="ADO10" s="94" t="s">
        <v>111</v>
      </c>
      <c r="ADP10" s="90"/>
      <c r="ADQ10" s="91">
        <f>MAX(ADQ12:ADQ507)</f>
        <v>12</v>
      </c>
      <c r="ADR10" s="92"/>
      <c r="ADS10" s="92"/>
      <c r="ADT10" s="93">
        <f>SUMIF(ADR12:ADR507,1,ADT12:ADT507)</f>
        <v>0</v>
      </c>
      <c r="ADU10" s="94" t="s">
        <v>105</v>
      </c>
      <c r="ADV10" s="94" t="s">
        <v>108</v>
      </c>
      <c r="ADW10" s="94" t="s">
        <v>109</v>
      </c>
      <c r="ADX10" s="94" t="s">
        <v>111</v>
      </c>
      <c r="ADY10" s="90"/>
      <c r="ADZ10" s="91">
        <f>MAX(ADZ12:ADZ507)</f>
        <v>12</v>
      </c>
      <c r="AEA10" s="92"/>
      <c r="AEB10" s="92"/>
      <c r="AEC10" s="93">
        <f>SUMIF(AEA12:AEA507,1,AEC12:AEC507)</f>
        <v>0</v>
      </c>
      <c r="AED10" s="94" t="s">
        <v>105</v>
      </c>
      <c r="AEE10" s="94" t="s">
        <v>108</v>
      </c>
      <c r="AEF10" s="94" t="s">
        <v>109</v>
      </c>
      <c r="AEG10" s="94" t="s">
        <v>111</v>
      </c>
      <c r="AEH10" s="90"/>
      <c r="AEI10" s="91">
        <f>MAX(AEI12:AEI507)</f>
        <v>12</v>
      </c>
      <c r="AEJ10" s="92"/>
      <c r="AEK10" s="92"/>
      <c r="AEL10" s="93">
        <f>SUMIF(AEJ12:AEJ507,1,AEL12:AEL507)</f>
        <v>0</v>
      </c>
      <c r="AEM10" s="94" t="s">
        <v>105</v>
      </c>
      <c r="AEN10" s="94" t="s">
        <v>108</v>
      </c>
      <c r="AEO10" s="94" t="s">
        <v>109</v>
      </c>
      <c r="AEP10" s="94" t="s">
        <v>111</v>
      </c>
      <c r="AEQ10" s="22"/>
      <c r="AER10" s="91">
        <f>MAX(AER12:AER507)</f>
        <v>13</v>
      </c>
      <c r="AES10" s="92"/>
      <c r="AET10" s="92"/>
      <c r="AEU10" s="93">
        <f>SUMIF(AES12:AES507,1,AEU12:AEU507)</f>
        <v>0</v>
      </c>
      <c r="AEV10" s="94" t="s">
        <v>105</v>
      </c>
      <c r="AEW10" s="94" t="s">
        <v>108</v>
      </c>
      <c r="AEX10" s="94" t="s">
        <v>109</v>
      </c>
      <c r="AEY10" s="94" t="s">
        <v>111</v>
      </c>
      <c r="AEZ10" s="90"/>
      <c r="AFA10" s="91">
        <f>MAX(AFA12:AFA507)</f>
        <v>13</v>
      </c>
      <c r="AFB10" s="92"/>
      <c r="AFC10" s="92"/>
      <c r="AFD10" s="93">
        <f>SUMIF(AFB12:AFB507,1,AFD12:AFD507)</f>
        <v>0</v>
      </c>
      <c r="AFE10" s="94" t="s">
        <v>105</v>
      </c>
      <c r="AFF10" s="94" t="s">
        <v>108</v>
      </c>
      <c r="AFG10" s="94" t="s">
        <v>109</v>
      </c>
      <c r="AFH10" s="94" t="s">
        <v>111</v>
      </c>
      <c r="AFI10" s="90"/>
      <c r="AFJ10" s="91">
        <f>MAX(AFJ12:AFJ507)</f>
        <v>10</v>
      </c>
      <c r="AFK10" s="92"/>
      <c r="AFL10" s="92"/>
      <c r="AFM10" s="93">
        <f>SUMIF(AFK12:AFK507,1,AFM12:AFM507)</f>
        <v>0</v>
      </c>
      <c r="AFN10" s="94" t="s">
        <v>105</v>
      </c>
      <c r="AFO10" s="94" t="s">
        <v>108</v>
      </c>
      <c r="AFP10" s="94" t="s">
        <v>109</v>
      </c>
      <c r="AFQ10" s="94" t="s">
        <v>111</v>
      </c>
      <c r="AFR10" s="90"/>
      <c r="AFS10" s="91">
        <f>MAX(AFS12:AFS507)</f>
        <v>10</v>
      </c>
      <c r="AFT10" s="92"/>
      <c r="AFU10" s="92"/>
      <c r="AFV10" s="93">
        <f>SUMIF(AFT12:AFT507,1,AFV12:AFV507)</f>
        <v>0</v>
      </c>
      <c r="AFW10" s="94" t="s">
        <v>105</v>
      </c>
      <c r="AFX10" s="94" t="s">
        <v>108</v>
      </c>
      <c r="AFY10" s="94" t="s">
        <v>109</v>
      </c>
      <c r="AFZ10" s="94" t="s">
        <v>111</v>
      </c>
      <c r="AGA10" s="90"/>
      <c r="AGB10" s="91">
        <f>MAX(AGB12:AGB507)</f>
        <v>15</v>
      </c>
      <c r="AGC10" s="92"/>
      <c r="AGD10" s="92"/>
      <c r="AGE10" s="93">
        <f>SUMIF(AGC12:AGC507,1,AGE12:AGE507)</f>
        <v>0</v>
      </c>
      <c r="AGF10" s="94" t="s">
        <v>105</v>
      </c>
      <c r="AGG10" s="94" t="s">
        <v>108</v>
      </c>
      <c r="AGH10" s="94" t="s">
        <v>109</v>
      </c>
      <c r="AGI10" s="94" t="s">
        <v>111</v>
      </c>
      <c r="AGJ10" s="90"/>
      <c r="AGK10" s="91">
        <f>MAX(AGK12:AGK507)</f>
        <v>10</v>
      </c>
      <c r="AGL10" s="92"/>
      <c r="AGM10" s="92"/>
      <c r="AGN10" s="93">
        <f>SUMIF(AGL12:AGL507,1,AGN12:AGN507)</f>
        <v>0</v>
      </c>
      <c r="AGO10" s="94" t="s">
        <v>105</v>
      </c>
      <c r="AGP10" s="94" t="s">
        <v>108</v>
      </c>
      <c r="AGQ10" s="94" t="s">
        <v>109</v>
      </c>
      <c r="AGR10" s="94" t="s">
        <v>111</v>
      </c>
      <c r="AGS10" s="90"/>
      <c r="AGT10" s="91">
        <f>MAX(AGT12:AGT507)</f>
        <v>10</v>
      </c>
      <c r="AGU10" s="92"/>
      <c r="AGV10" s="92"/>
      <c r="AGW10" s="93">
        <f>SUMIF(AGU12:AGU507,1,AGW12:AGW507)</f>
        <v>0</v>
      </c>
      <c r="AGX10" s="94" t="s">
        <v>105</v>
      </c>
      <c r="AGY10" s="94" t="s">
        <v>108</v>
      </c>
      <c r="AGZ10" s="94" t="s">
        <v>109</v>
      </c>
      <c r="AHA10" s="94" t="s">
        <v>111</v>
      </c>
      <c r="AHB10" s="22"/>
      <c r="AHC10" s="91">
        <f>MAX(AHC12:AHC507)</f>
        <v>15</v>
      </c>
      <c r="AHD10" s="92"/>
      <c r="AHE10" s="92"/>
      <c r="AHF10" s="93">
        <f>SUMIF(AHD12:AHD507,1,AHF12:AHF507)</f>
        <v>0</v>
      </c>
      <c r="AHG10" s="94" t="s">
        <v>105</v>
      </c>
      <c r="AHH10" s="94" t="s">
        <v>108</v>
      </c>
      <c r="AHI10" s="94" t="s">
        <v>109</v>
      </c>
      <c r="AHJ10" s="94" t="s">
        <v>111</v>
      </c>
      <c r="AHK10" s="90"/>
      <c r="AHL10" s="91">
        <f>MAX(AHL12:AHL507)</f>
        <v>15</v>
      </c>
      <c r="AHM10" s="92"/>
      <c r="AHN10" s="92"/>
      <c r="AHO10" s="93">
        <f>SUMIF(AHM12:AHM507,1,AHO12:AHO507)</f>
        <v>0</v>
      </c>
      <c r="AHP10" s="94" t="s">
        <v>105</v>
      </c>
      <c r="AHQ10" s="94" t="s">
        <v>108</v>
      </c>
      <c r="AHR10" s="94" t="s">
        <v>109</v>
      </c>
      <c r="AHS10" s="94" t="s">
        <v>111</v>
      </c>
      <c r="AHT10" s="90"/>
      <c r="AHU10" s="91">
        <f>MAX(AHU12:AHU507)</f>
        <v>10</v>
      </c>
      <c r="AHV10" s="92"/>
      <c r="AHW10" s="92"/>
      <c r="AHX10" s="93">
        <f>SUMIF(AHV12:AHV507,1,AHX12:AHX507)</f>
        <v>0</v>
      </c>
      <c r="AHY10" s="94" t="s">
        <v>105</v>
      </c>
      <c r="AHZ10" s="94" t="s">
        <v>108</v>
      </c>
      <c r="AIA10" s="94" t="s">
        <v>109</v>
      </c>
      <c r="AIB10" s="94" t="s">
        <v>111</v>
      </c>
      <c r="AIC10" s="90"/>
      <c r="AID10" s="91">
        <f>MAX(AID12:AID507)</f>
        <v>20</v>
      </c>
      <c r="AIE10" s="92"/>
      <c r="AIF10" s="92"/>
      <c r="AIG10" s="93">
        <f>SUMIF(AIE12:AIE507,1,AIG12:AIG507)</f>
        <v>0</v>
      </c>
      <c r="AIH10" s="94" t="s">
        <v>105</v>
      </c>
      <c r="AII10" s="94" t="s">
        <v>108</v>
      </c>
      <c r="AIJ10" s="94" t="s">
        <v>109</v>
      </c>
      <c r="AIK10" s="94" t="s">
        <v>111</v>
      </c>
      <c r="AIL10" s="16"/>
      <c r="AIM10" s="85"/>
      <c r="AIN10" s="85"/>
      <c r="AIO10" s="85"/>
      <c r="AIP10" s="85"/>
      <c r="AIQ10" s="85"/>
      <c r="AIR10" s="85"/>
      <c r="AIS10" s="85"/>
      <c r="AIT10" s="85"/>
      <c r="AIU10" s="85"/>
      <c r="AIV10" s="85"/>
      <c r="AIW10" s="85"/>
      <c r="AIX10" s="85"/>
      <c r="AIY10" s="85"/>
      <c r="AIZ10" s="85"/>
      <c r="AJA10" s="85"/>
      <c r="AJB10" s="85"/>
      <c r="AJC10" s="85"/>
      <c r="AJD10" s="85"/>
      <c r="AJE10" s="85"/>
      <c r="AJF10" s="85"/>
      <c r="AJG10" s="85"/>
      <c r="AJH10" s="85"/>
      <c r="AJI10" s="85"/>
      <c r="AJJ10" s="85"/>
      <c r="AJK10" s="85"/>
      <c r="AJL10" s="85"/>
      <c r="AJM10" s="85"/>
      <c r="AJN10" s="85"/>
      <c r="AJO10" s="85"/>
      <c r="AJP10" s="85"/>
      <c r="AJQ10" s="85"/>
      <c r="AJR10" s="85"/>
      <c r="AJS10" s="85"/>
      <c r="AJT10" s="85"/>
      <c r="AJU10" s="85"/>
      <c r="AJV10" s="85"/>
      <c r="AJW10" s="85"/>
      <c r="AJX10" s="85"/>
      <c r="AJY10" s="85"/>
      <c r="AJZ10" s="85"/>
      <c r="AKA10" s="85"/>
      <c r="AKB10" s="85"/>
      <c r="AKC10" s="85"/>
      <c r="AKD10" s="85"/>
      <c r="AKE10" s="85"/>
      <c r="AKF10" s="85"/>
      <c r="AKG10" s="85"/>
      <c r="AKH10" s="85"/>
      <c r="AKI10" s="85"/>
      <c r="AKJ10" s="85"/>
      <c r="AKK10" s="85"/>
      <c r="AKL10" s="85"/>
      <c r="AKM10" s="85"/>
      <c r="AKN10" s="85"/>
      <c r="AKO10" s="85"/>
      <c r="AKP10" s="85"/>
      <c r="AKQ10" s="85"/>
      <c r="AKR10" s="85"/>
      <c r="AKS10" s="85"/>
      <c r="AKT10" s="85"/>
      <c r="AKU10" s="85"/>
      <c r="AKV10" s="85"/>
      <c r="AKW10" s="85"/>
      <c r="AKX10" s="85"/>
      <c r="AKY10" s="85"/>
      <c r="AKZ10" s="85"/>
      <c r="ALA10" s="85"/>
      <c r="ALB10" s="85"/>
      <c r="ALC10" s="85"/>
      <c r="ALD10" s="85"/>
      <c r="ALE10" s="85"/>
      <c r="ALF10" s="85"/>
      <c r="ALG10" s="85"/>
      <c r="ALH10" s="85"/>
      <c r="ALI10" s="85"/>
      <c r="ALJ10" s="85"/>
      <c r="ALK10" s="85"/>
      <c r="ALL10" s="85"/>
      <c r="ALM10" s="85"/>
      <c r="ALN10" s="85"/>
      <c r="ALO10" s="85"/>
      <c r="ALP10" s="85"/>
      <c r="ALQ10" s="85"/>
      <c r="ALR10" s="85"/>
      <c r="ALS10" s="85"/>
      <c r="ALT10" s="85"/>
      <c r="ALU10" s="85"/>
      <c r="ALV10" s="85"/>
      <c r="ALW10" s="85"/>
      <c r="ALX10" s="85"/>
      <c r="ALY10" s="85"/>
      <c r="ALZ10" s="85"/>
      <c r="AMA10" s="85"/>
      <c r="AMB10" s="85"/>
      <c r="AMC10" s="85"/>
      <c r="AMD10" s="85"/>
      <c r="AME10" s="85"/>
      <c r="AMF10" s="85"/>
      <c r="AMG10" s="85"/>
      <c r="AMH10" s="85"/>
      <c r="AMI10" s="85"/>
      <c r="AMJ10" s="85"/>
      <c r="AMK10" s="85"/>
      <c r="AML10" s="85"/>
      <c r="AMM10" s="85"/>
      <c r="AMN10" s="85"/>
      <c r="AMO10" s="85"/>
      <c r="AMP10" s="85"/>
      <c r="AMQ10" s="85"/>
      <c r="AMR10" s="85"/>
      <c r="AMS10" s="85"/>
      <c r="AMT10" s="85"/>
      <c r="AMU10" s="85"/>
      <c r="AMV10" s="85"/>
      <c r="AMW10" s="85"/>
      <c r="AMX10" s="85"/>
      <c r="AMY10" s="85"/>
      <c r="AMZ10" s="85"/>
      <c r="ANA10" s="85"/>
      <c r="ANB10" s="85"/>
      <c r="ANC10" s="85"/>
      <c r="AND10" s="85"/>
      <c r="ANE10" s="85"/>
      <c r="ANF10" s="85"/>
      <c r="ANG10" s="85"/>
      <c r="ANH10" s="85"/>
      <c r="ANI10" s="85"/>
      <c r="ANJ10" s="85"/>
      <c r="ANK10" s="85"/>
      <c r="ANL10" s="85"/>
      <c r="ANM10" s="85"/>
      <c r="ANN10" s="85"/>
      <c r="ANO10" s="85"/>
      <c r="ANP10" s="85"/>
      <c r="ANQ10" s="85"/>
      <c r="ANR10" s="85"/>
      <c r="ANS10" s="85"/>
      <c r="ANT10" s="85"/>
      <c r="ANU10" s="85"/>
      <c r="ANV10" s="85"/>
      <c r="ANW10" s="85"/>
      <c r="ANX10" s="85"/>
      <c r="ANY10" s="85"/>
      <c r="ANZ10" s="85"/>
      <c r="AOA10" s="85"/>
      <c r="AOB10" s="85"/>
      <c r="AOC10" s="85"/>
      <c r="AOD10" s="85"/>
      <c r="AOE10" s="85"/>
      <c r="AOF10" s="85"/>
      <c r="AOG10" s="85"/>
      <c r="AOH10" s="85"/>
      <c r="AOI10" s="85"/>
      <c r="AOJ10" s="85"/>
      <c r="AOK10" s="85"/>
      <c r="AOL10" s="85"/>
      <c r="AOM10" s="85"/>
      <c r="AON10" s="85"/>
      <c r="AOO10" s="85"/>
      <c r="AOP10" s="85"/>
      <c r="AOQ10" s="85"/>
      <c r="AOR10" s="85"/>
      <c r="AOS10" s="85"/>
      <c r="AOT10" s="85"/>
    </row>
    <row r="11" spans="1:1086" s="39" customFormat="1" ht="16" customHeight="1">
      <c r="A11" s="76"/>
      <c r="B11" s="100">
        <f>SUM(B12:B502)</f>
        <v>0</v>
      </c>
      <c r="C11" s="100">
        <f>COUNTIF(C12:C502, "Hard Case")</f>
        <v>1</v>
      </c>
      <c r="D11" s="101"/>
      <c r="E11" s="101"/>
      <c r="F11" s="102">
        <f>SUM(F12:F502)</f>
        <v>0</v>
      </c>
      <c r="G11" s="103" t="s">
        <v>112</v>
      </c>
      <c r="H11" s="103" t="s">
        <v>113</v>
      </c>
      <c r="I11" s="103" t="s">
        <v>114</v>
      </c>
      <c r="J11" s="103" t="s">
        <v>115</v>
      </c>
      <c r="K11" s="103" t="s">
        <v>115</v>
      </c>
      <c r="L11" s="104" t="s">
        <v>116</v>
      </c>
      <c r="M11" s="105"/>
      <c r="N11" s="76"/>
      <c r="O11" s="100">
        <f>SUM(O12:O501)</f>
        <v>0</v>
      </c>
      <c r="P11" s="100">
        <f>COUNTIF(P12:P501, "Hard Case")</f>
        <v>0</v>
      </c>
      <c r="Q11" s="102">
        <f>SUM(Q12:Q501)</f>
        <v>6</v>
      </c>
      <c r="R11" s="103" t="s">
        <v>112</v>
      </c>
      <c r="S11" s="103" t="s">
        <v>115</v>
      </c>
      <c r="T11" s="103" t="s">
        <v>115</v>
      </c>
      <c r="U11" s="104" t="s">
        <v>116</v>
      </c>
      <c r="V11" s="106"/>
      <c r="W11" s="77"/>
      <c r="X11" s="100">
        <f>SUM(X12:X501)</f>
        <v>0</v>
      </c>
      <c r="Y11" s="100">
        <f>COUNTIF(Y12:Y501, "Hard Case")</f>
        <v>0</v>
      </c>
      <c r="Z11" s="102">
        <f>SUM(Z12:Z501)</f>
        <v>5</v>
      </c>
      <c r="AA11" s="103" t="s">
        <v>112</v>
      </c>
      <c r="AB11" s="103" t="s">
        <v>115</v>
      </c>
      <c r="AC11" s="103" t="s">
        <v>115</v>
      </c>
      <c r="AD11" s="104" t="s">
        <v>116</v>
      </c>
      <c r="AE11" s="105"/>
      <c r="AF11" s="76"/>
      <c r="AG11" s="100">
        <f>SUM(AG12:AG501)</f>
        <v>0</v>
      </c>
      <c r="AH11" s="100">
        <f>COUNTIF(AH12:AH501, "Hard Case")</f>
        <v>0</v>
      </c>
      <c r="AI11" s="102">
        <f>SUM(AI12:AI501)</f>
        <v>3</v>
      </c>
      <c r="AJ11" s="103" t="s">
        <v>112</v>
      </c>
      <c r="AK11" s="103" t="s">
        <v>115</v>
      </c>
      <c r="AL11" s="103" t="s">
        <v>115</v>
      </c>
      <c r="AM11" s="104" t="s">
        <v>116</v>
      </c>
      <c r="AN11" s="106"/>
      <c r="AO11" s="77"/>
      <c r="AP11" s="100">
        <f>SUM(AP12:AP501)</f>
        <v>0</v>
      </c>
      <c r="AQ11" s="100">
        <f>COUNTIF(AQ12:AQ501, "Hard Case")</f>
        <v>0</v>
      </c>
      <c r="AR11" s="102">
        <f>SUM(AR12:AR501)</f>
        <v>3</v>
      </c>
      <c r="AS11" s="103" t="s">
        <v>112</v>
      </c>
      <c r="AT11" s="103" t="s">
        <v>115</v>
      </c>
      <c r="AU11" s="103" t="s">
        <v>115</v>
      </c>
      <c r="AV11" s="104" t="s">
        <v>116</v>
      </c>
      <c r="AW11" s="106"/>
      <c r="AX11" s="77"/>
      <c r="AY11" s="100">
        <f>SUM(AY12:AY501)</f>
        <v>0</v>
      </c>
      <c r="AZ11" s="100">
        <f>COUNTIF(AZ12:AZ501, "Hard Case")</f>
        <v>0</v>
      </c>
      <c r="BA11" s="102">
        <f>SUM(BA12:BA501)</f>
        <v>5</v>
      </c>
      <c r="BB11" s="103" t="s">
        <v>112</v>
      </c>
      <c r="BC11" s="103" t="s">
        <v>115</v>
      </c>
      <c r="BD11" s="103" t="s">
        <v>115</v>
      </c>
      <c r="BE11" s="103" t="s">
        <v>117</v>
      </c>
      <c r="BF11" s="106"/>
      <c r="BG11" s="77"/>
      <c r="BH11" s="100">
        <f>SUM(BH12:BH501)</f>
        <v>0</v>
      </c>
      <c r="BI11" s="100">
        <f>COUNTIF(BI12:BI501, "Hard Case")</f>
        <v>0</v>
      </c>
      <c r="BJ11" s="102">
        <f>SUM(BJ12:BJ501)</f>
        <v>6</v>
      </c>
      <c r="BK11" s="103" t="s">
        <v>112</v>
      </c>
      <c r="BL11" s="103" t="s">
        <v>115</v>
      </c>
      <c r="BM11" s="103" t="s">
        <v>115</v>
      </c>
      <c r="BN11" s="104" t="s">
        <v>116</v>
      </c>
      <c r="BO11" s="106"/>
      <c r="BP11" s="77"/>
      <c r="BQ11" s="100">
        <f>SUM(BQ12:BQ501)</f>
        <v>0</v>
      </c>
      <c r="BR11" s="100">
        <f>COUNTIF(BR12:BR501, "Hard Case")</f>
        <v>0</v>
      </c>
      <c r="BS11" s="102">
        <f>SUM(BS12:BS501)</f>
        <v>6</v>
      </c>
      <c r="BT11" s="103" t="s">
        <v>112</v>
      </c>
      <c r="BU11" s="103" t="s">
        <v>115</v>
      </c>
      <c r="BV11" s="103" t="s">
        <v>115</v>
      </c>
      <c r="BW11" s="104" t="s">
        <v>116</v>
      </c>
      <c r="BX11" s="105"/>
      <c r="BY11" s="76"/>
      <c r="BZ11" s="100">
        <f>SUM(BZ12:BZ502)</f>
        <v>0</v>
      </c>
      <c r="CA11" s="100">
        <f>COUNTIF(CA12:CA502, "Hard Case")</f>
        <v>0</v>
      </c>
      <c r="CB11" s="102">
        <f>SUM(CB12:CB502)</f>
        <v>0.5</v>
      </c>
      <c r="CC11" s="103" t="s">
        <v>112</v>
      </c>
      <c r="CD11" s="103" t="s">
        <v>115</v>
      </c>
      <c r="CE11" s="103" t="s">
        <v>115</v>
      </c>
      <c r="CF11" s="104" t="s">
        <v>116</v>
      </c>
      <c r="CG11" s="106"/>
      <c r="CH11" s="76"/>
      <c r="CI11" s="100">
        <f>SUM(CI12:CI502)</f>
        <v>0</v>
      </c>
      <c r="CJ11" s="100">
        <f>COUNTIF(CJ12:CJ502, "Hard Case")</f>
        <v>0</v>
      </c>
      <c r="CK11" s="102">
        <f>SUM(CK12:CK502)</f>
        <v>7.5</v>
      </c>
      <c r="CL11" s="103" t="s">
        <v>112</v>
      </c>
      <c r="CM11" s="103" t="s">
        <v>115</v>
      </c>
      <c r="CN11" s="103" t="s">
        <v>115</v>
      </c>
      <c r="CO11" s="104" t="s">
        <v>116</v>
      </c>
      <c r="CP11" s="106"/>
      <c r="CQ11" s="77"/>
      <c r="CR11" s="100">
        <f>SUM(CR12:CR502)</f>
        <v>0</v>
      </c>
      <c r="CS11" s="100">
        <f>COUNTIF(CS12:CS502, "Hard Case")</f>
        <v>0</v>
      </c>
      <c r="CT11" s="102">
        <f>SUM(CT12:CT502)</f>
        <v>12</v>
      </c>
      <c r="CU11" s="103" t="s">
        <v>112</v>
      </c>
      <c r="CV11" s="103" t="s">
        <v>115</v>
      </c>
      <c r="CW11" s="103" t="s">
        <v>115</v>
      </c>
      <c r="CX11" s="103" t="s">
        <v>116</v>
      </c>
      <c r="CY11" s="106"/>
      <c r="CZ11" s="77"/>
      <c r="DA11" s="100">
        <f>SUM(DA12:DA502)</f>
        <v>0</v>
      </c>
      <c r="DB11" s="100">
        <f>COUNTIF(DB12:DB502, "Hard Case")</f>
        <v>0</v>
      </c>
      <c r="DC11" s="102">
        <f>SUM(DC12:DC502)</f>
        <v>6</v>
      </c>
      <c r="DD11" s="103" t="s">
        <v>112</v>
      </c>
      <c r="DE11" s="103" t="s">
        <v>115</v>
      </c>
      <c r="DF11" s="103" t="s">
        <v>115</v>
      </c>
      <c r="DG11" s="103" t="s">
        <v>116</v>
      </c>
      <c r="DH11" s="106"/>
      <c r="DI11" s="77"/>
      <c r="DJ11" s="100">
        <f>SUM(DJ12:DJ502)</f>
        <v>0</v>
      </c>
      <c r="DK11" s="100">
        <f>COUNTIF(DK12:DK502, "Hard Case")</f>
        <v>0</v>
      </c>
      <c r="DL11" s="102">
        <f>SUM(DL12:DL502)</f>
        <v>13.5</v>
      </c>
      <c r="DM11" s="103" t="s">
        <v>112</v>
      </c>
      <c r="DN11" s="103" t="s">
        <v>115</v>
      </c>
      <c r="DO11" s="103" t="s">
        <v>115</v>
      </c>
      <c r="DP11" s="103" t="s">
        <v>116</v>
      </c>
      <c r="DQ11" s="106"/>
      <c r="DR11" s="77"/>
      <c r="DS11" s="100">
        <f>SUM(DS12:DS502)</f>
        <v>0</v>
      </c>
      <c r="DT11" s="100">
        <f>COUNTIF(DT12:DT502, "Hard Case")</f>
        <v>0</v>
      </c>
      <c r="DU11" s="102">
        <f>SUM(DU12:DU502)</f>
        <v>7.5</v>
      </c>
      <c r="DV11" s="103" t="s">
        <v>112</v>
      </c>
      <c r="DW11" s="103" t="s">
        <v>115</v>
      </c>
      <c r="DX11" s="103" t="s">
        <v>115</v>
      </c>
      <c r="DY11" s="103" t="s">
        <v>116</v>
      </c>
      <c r="DZ11" s="106"/>
      <c r="EA11" s="77"/>
      <c r="EB11" s="100">
        <f>SUM(EB12:EB502)</f>
        <v>0</v>
      </c>
      <c r="EC11" s="100">
        <f>COUNTIF(EC12:EC502, "Hard Case")</f>
        <v>0</v>
      </c>
      <c r="ED11" s="102">
        <f>SUM(ED12:ED502)</f>
        <v>9</v>
      </c>
      <c r="EE11" s="103" t="s">
        <v>112</v>
      </c>
      <c r="EF11" s="103" t="s">
        <v>115</v>
      </c>
      <c r="EG11" s="103" t="s">
        <v>115</v>
      </c>
      <c r="EH11" s="103" t="s">
        <v>116</v>
      </c>
      <c r="EI11" s="105"/>
      <c r="EJ11" s="76"/>
      <c r="EK11" s="100">
        <f>SUM(EK12:EK502)</f>
        <v>0</v>
      </c>
      <c r="EL11" s="100">
        <f>COUNTIF(EL12:EL502, "Hard Case")</f>
        <v>0</v>
      </c>
      <c r="EM11" s="102">
        <f>SUM(EM12:EM502)</f>
        <v>0.5</v>
      </c>
      <c r="EN11" s="103" t="s">
        <v>112</v>
      </c>
      <c r="EO11" s="103" t="s">
        <v>115</v>
      </c>
      <c r="EP11" s="103" t="s">
        <v>115</v>
      </c>
      <c r="EQ11" s="104" t="s">
        <v>116</v>
      </c>
      <c r="ER11" s="106"/>
      <c r="ES11" s="77"/>
      <c r="ET11" s="100">
        <f>SUM(ET12:ET502)</f>
        <v>0</v>
      </c>
      <c r="EU11" s="100">
        <f>COUNTIF(EU12:EU502, "Hard Case")</f>
        <v>0</v>
      </c>
      <c r="EV11" s="102">
        <f>SUM(EV12:EV502)</f>
        <v>5.5</v>
      </c>
      <c r="EW11" s="103" t="s">
        <v>112</v>
      </c>
      <c r="EX11" s="103" t="s">
        <v>115</v>
      </c>
      <c r="EY11" s="103" t="s">
        <v>115</v>
      </c>
      <c r="EZ11" s="103" t="s">
        <v>116</v>
      </c>
      <c r="FA11" s="106"/>
      <c r="FB11" s="77"/>
      <c r="FC11" s="100">
        <f>SUM(FC12:FC502)</f>
        <v>0</v>
      </c>
      <c r="FD11" s="100">
        <f>COUNTIF(FD12:FD502, "Hard Case")</f>
        <v>0</v>
      </c>
      <c r="FE11" s="102">
        <f>SUM(FE12:FE502)</f>
        <v>8</v>
      </c>
      <c r="FF11" s="103" t="s">
        <v>112</v>
      </c>
      <c r="FG11" s="103" t="s">
        <v>115</v>
      </c>
      <c r="FH11" s="103" t="s">
        <v>115</v>
      </c>
      <c r="FI11" s="103" t="s">
        <v>116</v>
      </c>
      <c r="FJ11" s="106"/>
      <c r="FK11" s="77"/>
      <c r="FL11" s="100">
        <f>SUM(FL12:FL502)</f>
        <v>0</v>
      </c>
      <c r="FM11" s="100">
        <f>COUNTIF(FM12:FM502, "Hard Case")</f>
        <v>0</v>
      </c>
      <c r="FN11" s="102">
        <f>SUM(FN12:FN502)</f>
        <v>12</v>
      </c>
      <c r="FO11" s="103" t="s">
        <v>112</v>
      </c>
      <c r="FP11" s="103" t="s">
        <v>115</v>
      </c>
      <c r="FQ11" s="103" t="s">
        <v>115</v>
      </c>
      <c r="FR11" s="103" t="s">
        <v>116</v>
      </c>
      <c r="FS11" s="106"/>
      <c r="FT11" s="77"/>
      <c r="FU11" s="100">
        <f>SUM(FU12:FU502)</f>
        <v>0</v>
      </c>
      <c r="FV11" s="100">
        <f>COUNTIF(FV12:FV502, "Hard Case")</f>
        <v>0</v>
      </c>
      <c r="FW11" s="102">
        <f>SUM(FW12:FW502)</f>
        <v>12</v>
      </c>
      <c r="FX11" s="103" t="s">
        <v>112</v>
      </c>
      <c r="FY11" s="103" t="s">
        <v>115</v>
      </c>
      <c r="FZ11" s="103" t="s">
        <v>115</v>
      </c>
      <c r="GA11" s="103" t="s">
        <v>116</v>
      </c>
      <c r="GB11" s="106"/>
      <c r="GC11" s="77"/>
      <c r="GD11" s="100">
        <f>SUM(GD12:GD502)</f>
        <v>0</v>
      </c>
      <c r="GE11" s="100">
        <f>COUNTIF(GE12:GE502, "Hard Case")</f>
        <v>0</v>
      </c>
      <c r="GF11" s="102">
        <f>SUM(GF12:GF502)</f>
        <v>5</v>
      </c>
      <c r="GG11" s="103" t="s">
        <v>112</v>
      </c>
      <c r="GH11" s="103" t="s">
        <v>115</v>
      </c>
      <c r="GI11" s="103" t="s">
        <v>115</v>
      </c>
      <c r="GJ11" s="103" t="s">
        <v>116</v>
      </c>
      <c r="GK11" s="106"/>
      <c r="GL11" s="77"/>
      <c r="GM11" s="100">
        <f>SUM(GM12:GM502)</f>
        <v>0</v>
      </c>
      <c r="GN11" s="100">
        <f>COUNTIF(GN12:GN502, "Hard Case")</f>
        <v>0</v>
      </c>
      <c r="GO11" s="102">
        <f>SUM(GO12:GO502)</f>
        <v>6</v>
      </c>
      <c r="GP11" s="103" t="s">
        <v>112</v>
      </c>
      <c r="GQ11" s="103" t="s">
        <v>115</v>
      </c>
      <c r="GR11" s="103" t="s">
        <v>115</v>
      </c>
      <c r="GS11" s="103" t="s">
        <v>116</v>
      </c>
      <c r="GT11" s="106"/>
      <c r="GU11" s="77"/>
      <c r="GV11" s="100">
        <f>SUM(GV12:GV502)</f>
        <v>0</v>
      </c>
      <c r="GW11" s="100">
        <f>COUNTIF(GW12:GW502, "Hard Case")</f>
        <v>0</v>
      </c>
      <c r="GX11" s="102">
        <f>SUM(GX12:GX502)</f>
        <v>3</v>
      </c>
      <c r="GY11" s="103" t="s">
        <v>112</v>
      </c>
      <c r="GZ11" s="103" t="s">
        <v>115</v>
      </c>
      <c r="HA11" s="103" t="s">
        <v>115</v>
      </c>
      <c r="HB11" s="103" t="s">
        <v>116</v>
      </c>
      <c r="HC11" s="106"/>
      <c r="HD11" s="77"/>
      <c r="HE11" s="100">
        <f>SUM(HE12:HE502)</f>
        <v>0</v>
      </c>
      <c r="HF11" s="100">
        <f>COUNTIF(HF12:HF502, "Hard Case")</f>
        <v>0</v>
      </c>
      <c r="HG11" s="102">
        <f>SUM(HG12:HG502)</f>
        <v>10</v>
      </c>
      <c r="HH11" s="103" t="s">
        <v>112</v>
      </c>
      <c r="HI11" s="103" t="s">
        <v>115</v>
      </c>
      <c r="HJ11" s="103" t="s">
        <v>115</v>
      </c>
      <c r="HK11" s="103" t="s">
        <v>116</v>
      </c>
      <c r="HL11" s="106"/>
      <c r="HM11" s="77"/>
      <c r="HN11" s="100">
        <f>SUM(HN12:HN502)</f>
        <v>0</v>
      </c>
      <c r="HO11" s="100">
        <f>COUNTIF(HO12:HO502, "Hard Case")</f>
        <v>0</v>
      </c>
      <c r="HP11" s="102">
        <f>SUM(HP12:HP502)</f>
        <v>5</v>
      </c>
      <c r="HQ11" s="103" t="s">
        <v>112</v>
      </c>
      <c r="HR11" s="103" t="s">
        <v>115</v>
      </c>
      <c r="HS11" s="103" t="s">
        <v>115</v>
      </c>
      <c r="HT11" s="103" t="s">
        <v>116</v>
      </c>
      <c r="HU11" s="106"/>
      <c r="HV11" s="77"/>
      <c r="HW11" s="100">
        <f>SUM(HW12:HW502)</f>
        <v>0</v>
      </c>
      <c r="HX11" s="100">
        <f>COUNTIF(HX12:HX502, "Hard Case")</f>
        <v>0</v>
      </c>
      <c r="HY11" s="102">
        <f>SUM(HY12:HY502)</f>
        <v>15</v>
      </c>
      <c r="HZ11" s="103" t="s">
        <v>112</v>
      </c>
      <c r="IA11" s="103" t="s">
        <v>115</v>
      </c>
      <c r="IB11" s="103" t="s">
        <v>115</v>
      </c>
      <c r="IC11" s="103" t="s">
        <v>116</v>
      </c>
      <c r="ID11" s="105"/>
      <c r="IE11" s="76"/>
      <c r="IF11" s="100">
        <f>SUM(IF12:IF502)</f>
        <v>0</v>
      </c>
      <c r="IG11" s="100">
        <f>COUNTIF(IG12:IG502, "Hard Case")</f>
        <v>0</v>
      </c>
      <c r="IH11" s="102">
        <f>SUM(IH12:IH502)</f>
        <v>0.5</v>
      </c>
      <c r="II11" s="103" t="s">
        <v>112</v>
      </c>
      <c r="IJ11" s="103" t="s">
        <v>115</v>
      </c>
      <c r="IK11" s="103" t="s">
        <v>115</v>
      </c>
      <c r="IL11" s="104" t="s">
        <v>116</v>
      </c>
      <c r="IM11" s="106"/>
      <c r="IN11" s="77"/>
      <c r="IO11" s="100">
        <f>SUM(IO12:IO502)</f>
        <v>0</v>
      </c>
      <c r="IP11" s="100">
        <f>COUNTIF(IP12:IP502, "Hard Case")</f>
        <v>0</v>
      </c>
      <c r="IQ11" s="102">
        <f>SUM(IQ12:IQ502)</f>
        <v>5.5</v>
      </c>
      <c r="IR11" s="103" t="s">
        <v>112</v>
      </c>
      <c r="IS11" s="103" t="s">
        <v>115</v>
      </c>
      <c r="IT11" s="103" t="s">
        <v>115</v>
      </c>
      <c r="IU11" s="103" t="s">
        <v>116</v>
      </c>
      <c r="IV11" s="106"/>
      <c r="IW11" s="77"/>
      <c r="IX11" s="100">
        <f>SUM(IX12:IX502)</f>
        <v>0</v>
      </c>
      <c r="IY11" s="100">
        <f>COUNTIF(IY12:IY502, "Hard Case")</f>
        <v>0</v>
      </c>
      <c r="IZ11" s="102">
        <f>SUM(IZ12:IZ502)</f>
        <v>3</v>
      </c>
      <c r="JA11" s="103" t="s">
        <v>112</v>
      </c>
      <c r="JB11" s="103" t="s">
        <v>115</v>
      </c>
      <c r="JC11" s="103" t="s">
        <v>115</v>
      </c>
      <c r="JD11" s="103" t="s">
        <v>116</v>
      </c>
      <c r="JE11" s="106"/>
      <c r="JF11" s="77"/>
      <c r="JG11" s="100">
        <f>SUM(JG12:JG502)</f>
        <v>0</v>
      </c>
      <c r="JH11" s="100">
        <f>COUNTIF(JH12:JH502, "Hard Case")</f>
        <v>0</v>
      </c>
      <c r="JI11" s="102">
        <f>SUM(JI12:JI502)</f>
        <v>2</v>
      </c>
      <c r="JJ11" s="103" t="s">
        <v>112</v>
      </c>
      <c r="JK11" s="103" t="s">
        <v>115</v>
      </c>
      <c r="JL11" s="103" t="s">
        <v>115</v>
      </c>
      <c r="JM11" s="103" t="s">
        <v>116</v>
      </c>
      <c r="JN11" s="106"/>
      <c r="JO11" s="77"/>
      <c r="JP11" s="100">
        <f>SUM(JP12:JP502)</f>
        <v>0</v>
      </c>
      <c r="JQ11" s="100">
        <f>COUNTIF(JQ12:JQ502, "Hard Case")</f>
        <v>0</v>
      </c>
      <c r="JR11" s="102">
        <f>SUM(JR12:JR502)</f>
        <v>13</v>
      </c>
      <c r="JS11" s="103" t="s">
        <v>112</v>
      </c>
      <c r="JT11" s="103" t="s">
        <v>115</v>
      </c>
      <c r="JU11" s="103" t="s">
        <v>115</v>
      </c>
      <c r="JV11" s="103" t="s">
        <v>116</v>
      </c>
      <c r="JW11" s="106"/>
      <c r="JX11" s="77"/>
      <c r="JY11" s="100">
        <f>SUM(JY12:JY502)</f>
        <v>0</v>
      </c>
      <c r="JZ11" s="100">
        <f>COUNTIF(JZ12:JZ502, "Hard Case")</f>
        <v>0</v>
      </c>
      <c r="KA11" s="102">
        <f>SUM(KA12:KA502)</f>
        <v>5</v>
      </c>
      <c r="KB11" s="103" t="s">
        <v>112</v>
      </c>
      <c r="KC11" s="103" t="s">
        <v>115</v>
      </c>
      <c r="KD11" s="103" t="s">
        <v>115</v>
      </c>
      <c r="KE11" s="103" t="s">
        <v>116</v>
      </c>
      <c r="KF11" s="106"/>
      <c r="KG11" s="77"/>
      <c r="KH11" s="100">
        <f>SUM(KH12:KH502)</f>
        <v>0</v>
      </c>
      <c r="KI11" s="100">
        <f>COUNTIF(KI12:KI502, "Hard Case")</f>
        <v>0</v>
      </c>
      <c r="KJ11" s="102">
        <f>SUM(KJ12:KJ502)</f>
        <v>5</v>
      </c>
      <c r="KK11" s="103" t="s">
        <v>112</v>
      </c>
      <c r="KL11" s="103" t="s">
        <v>115</v>
      </c>
      <c r="KM11" s="103" t="s">
        <v>115</v>
      </c>
      <c r="KN11" s="103" t="s">
        <v>116</v>
      </c>
      <c r="KO11" s="106"/>
      <c r="KP11" s="77"/>
      <c r="KQ11" s="100">
        <f>SUM(KQ12:KQ502)</f>
        <v>0</v>
      </c>
      <c r="KR11" s="100">
        <f>COUNTIF(KR12:KR502, "Hard Case")</f>
        <v>0</v>
      </c>
      <c r="KS11" s="102">
        <f>SUM(KS12:KS502)</f>
        <v>4.5</v>
      </c>
      <c r="KT11" s="103" t="s">
        <v>112</v>
      </c>
      <c r="KU11" s="103" t="s">
        <v>115</v>
      </c>
      <c r="KV11" s="103" t="s">
        <v>115</v>
      </c>
      <c r="KW11" s="103" t="s">
        <v>116</v>
      </c>
      <c r="KX11" s="106"/>
      <c r="KY11" s="77"/>
      <c r="KZ11" s="100">
        <f>SUM(KZ12:KZ502)</f>
        <v>0</v>
      </c>
      <c r="LA11" s="100">
        <f>COUNTIF(LA12:LA502, "Hard Case")</f>
        <v>0</v>
      </c>
      <c r="LB11" s="102">
        <f>SUM(LB12:LB502)</f>
        <v>12.5</v>
      </c>
      <c r="LC11" s="103" t="s">
        <v>112</v>
      </c>
      <c r="LD11" s="103" t="s">
        <v>115</v>
      </c>
      <c r="LE11" s="103" t="s">
        <v>115</v>
      </c>
      <c r="LF11" s="103" t="s">
        <v>116</v>
      </c>
      <c r="LG11" s="106"/>
      <c r="LH11" s="77"/>
      <c r="LI11" s="100">
        <f>SUM(LI12:LI502)</f>
        <v>0</v>
      </c>
      <c r="LJ11" s="100">
        <f>COUNTIF(LJ12:LJ502, "Hard Case")</f>
        <v>0</v>
      </c>
      <c r="LK11" s="102">
        <f>SUM(LK12:LK502)</f>
        <v>5</v>
      </c>
      <c r="LL11" s="103" t="s">
        <v>112</v>
      </c>
      <c r="LM11" s="103" t="s">
        <v>115</v>
      </c>
      <c r="LN11" s="103" t="s">
        <v>115</v>
      </c>
      <c r="LO11" s="103" t="s">
        <v>116</v>
      </c>
      <c r="LP11" s="106"/>
      <c r="LQ11" s="77"/>
      <c r="LR11" s="100">
        <f>SUM(LR12:LR502)</f>
        <v>0</v>
      </c>
      <c r="LS11" s="100">
        <f>COUNTIF(LS12:LS502, "Hard Case")</f>
        <v>0</v>
      </c>
      <c r="LT11" s="102">
        <f>SUM(LT12:LT502)</f>
        <v>3</v>
      </c>
      <c r="LU11" s="103" t="s">
        <v>112</v>
      </c>
      <c r="LV11" s="103" t="s">
        <v>115</v>
      </c>
      <c r="LW11" s="103" t="s">
        <v>115</v>
      </c>
      <c r="LX11" s="103" t="s">
        <v>116</v>
      </c>
      <c r="LY11" s="106"/>
      <c r="LZ11" s="77"/>
      <c r="MA11" s="100">
        <f>SUM(MA12:MA502)</f>
        <v>0</v>
      </c>
      <c r="MB11" s="100">
        <f>COUNTIF(MB12:MB502, "Hard Case")</f>
        <v>0</v>
      </c>
      <c r="MC11" s="102">
        <f>SUM(MC12:MC502)</f>
        <v>4</v>
      </c>
      <c r="MD11" s="103" t="s">
        <v>112</v>
      </c>
      <c r="ME11" s="103" t="s">
        <v>115</v>
      </c>
      <c r="MF11" s="103" t="s">
        <v>115</v>
      </c>
      <c r="MG11" s="103" t="s">
        <v>116</v>
      </c>
      <c r="MH11" s="106"/>
      <c r="MI11" s="77"/>
      <c r="MJ11" s="100">
        <f>SUM(MJ12:MJ502)</f>
        <v>0</v>
      </c>
      <c r="MK11" s="100">
        <f>COUNTIF(MK12:MK502, "Hard Case")</f>
        <v>0</v>
      </c>
      <c r="ML11" s="102">
        <f>SUM(ML12:ML502)</f>
        <v>4.5</v>
      </c>
      <c r="MM11" s="103" t="s">
        <v>112</v>
      </c>
      <c r="MN11" s="103" t="s">
        <v>115</v>
      </c>
      <c r="MO11" s="103" t="s">
        <v>115</v>
      </c>
      <c r="MP11" s="103" t="s">
        <v>116</v>
      </c>
      <c r="MQ11" s="106"/>
      <c r="MR11" s="77"/>
      <c r="MS11" s="100">
        <f>SUM(MS12:MS502)</f>
        <v>0</v>
      </c>
      <c r="MT11" s="100">
        <f>COUNTIF(MT12:MT502, "Hard Case")</f>
        <v>0</v>
      </c>
      <c r="MU11" s="102">
        <f>SUM(MU12:MU502)</f>
        <v>5</v>
      </c>
      <c r="MV11" s="103" t="s">
        <v>112</v>
      </c>
      <c r="MW11" s="103" t="s">
        <v>115</v>
      </c>
      <c r="MX11" s="103" t="s">
        <v>115</v>
      </c>
      <c r="MY11" s="103" t="s">
        <v>116</v>
      </c>
      <c r="MZ11" s="106"/>
      <c r="NA11" s="77"/>
      <c r="NB11" s="100">
        <f>SUM(NB12:NB502)</f>
        <v>0</v>
      </c>
      <c r="NC11" s="100">
        <f>COUNTIF(NC12:NC502, "Hard Case")</f>
        <v>0</v>
      </c>
      <c r="ND11" s="102">
        <f>SUM(ND12:ND502)</f>
        <v>5</v>
      </c>
      <c r="NE11" s="103" t="s">
        <v>112</v>
      </c>
      <c r="NF11" s="103" t="s">
        <v>115</v>
      </c>
      <c r="NG11" s="103" t="s">
        <v>115</v>
      </c>
      <c r="NH11" s="103" t="s">
        <v>116</v>
      </c>
      <c r="NI11" s="106"/>
      <c r="NJ11" s="77"/>
      <c r="NK11" s="100">
        <f>SUM(NK12:NK502)</f>
        <v>0</v>
      </c>
      <c r="NL11" s="100">
        <f>COUNTIF(NL12:NL502, "Hard Case")</f>
        <v>0</v>
      </c>
      <c r="NM11" s="102">
        <f>SUM(NM12:NM502)</f>
        <v>5</v>
      </c>
      <c r="NN11" s="103" t="s">
        <v>112</v>
      </c>
      <c r="NO11" s="103" t="s">
        <v>115</v>
      </c>
      <c r="NP11" s="103" t="s">
        <v>115</v>
      </c>
      <c r="NQ11" s="103" t="s">
        <v>116</v>
      </c>
      <c r="NR11" s="106"/>
      <c r="NS11" s="77"/>
      <c r="NT11" s="100">
        <f>SUM(NT12:NT502)</f>
        <v>0</v>
      </c>
      <c r="NU11" s="100">
        <f>COUNTIF(NU12:NU502, "Hard Case")</f>
        <v>0</v>
      </c>
      <c r="NV11" s="102">
        <f>SUM(NV12:NV502)</f>
        <v>3</v>
      </c>
      <c r="NW11" s="103" t="s">
        <v>112</v>
      </c>
      <c r="NX11" s="103" t="s">
        <v>115</v>
      </c>
      <c r="NY11" s="103" t="s">
        <v>115</v>
      </c>
      <c r="NZ11" s="103" t="s">
        <v>116</v>
      </c>
      <c r="OA11" s="105"/>
      <c r="OB11" s="76"/>
      <c r="OC11" s="100">
        <f>SUM(OC12:OC502)</f>
        <v>0</v>
      </c>
      <c r="OD11" s="100">
        <f>COUNTIF(OD12:OD502, "Hard Case")</f>
        <v>0</v>
      </c>
      <c r="OE11" s="102">
        <f>SUM(OE12:OE502)</f>
        <v>1</v>
      </c>
      <c r="OF11" s="103" t="s">
        <v>112</v>
      </c>
      <c r="OG11" s="103" t="s">
        <v>115</v>
      </c>
      <c r="OH11" s="103" t="s">
        <v>115</v>
      </c>
      <c r="OI11" s="104" t="s">
        <v>116</v>
      </c>
      <c r="OJ11" s="106"/>
      <c r="OK11" s="77"/>
      <c r="OL11" s="100">
        <f>SUM(OL12:OL502)</f>
        <v>0</v>
      </c>
      <c r="OM11" s="100">
        <f>COUNTIF(OM12:OM502, "Hard Case")</f>
        <v>0</v>
      </c>
      <c r="ON11" s="102">
        <f>SUM(ON12:ON502)</f>
        <v>6.5</v>
      </c>
      <c r="OO11" s="103" t="s">
        <v>112</v>
      </c>
      <c r="OP11" s="103" t="s">
        <v>115</v>
      </c>
      <c r="OQ11" s="103" t="s">
        <v>115</v>
      </c>
      <c r="OR11" s="103" t="s">
        <v>116</v>
      </c>
      <c r="OS11" s="106"/>
      <c r="OT11" s="77"/>
      <c r="OU11" s="100">
        <f>SUM(OU12:OU502)</f>
        <v>0</v>
      </c>
      <c r="OV11" s="100">
        <f>COUNTIF(OV12:OV502, "Hard Case")</f>
        <v>0</v>
      </c>
      <c r="OW11" s="102">
        <f>SUM(OW12:OW502)</f>
        <v>20</v>
      </c>
      <c r="OX11" s="103" t="s">
        <v>112</v>
      </c>
      <c r="OY11" s="103" t="s">
        <v>115</v>
      </c>
      <c r="OZ11" s="103" t="s">
        <v>115</v>
      </c>
      <c r="PA11" s="103" t="s">
        <v>116</v>
      </c>
      <c r="PB11" s="106"/>
      <c r="PC11" s="77"/>
      <c r="PD11" s="100">
        <f>SUM(PD12:PD502)</f>
        <v>0</v>
      </c>
      <c r="PE11" s="100">
        <f>COUNTIF(PE12:PE502, "Hard Case")</f>
        <v>0</v>
      </c>
      <c r="PF11" s="102">
        <f>SUM(PF12:PF502)</f>
        <v>6</v>
      </c>
      <c r="PG11" s="103" t="s">
        <v>112</v>
      </c>
      <c r="PH11" s="103" t="s">
        <v>115</v>
      </c>
      <c r="PI11" s="103" t="s">
        <v>115</v>
      </c>
      <c r="PJ11" s="103" t="s">
        <v>116</v>
      </c>
      <c r="PK11" s="106"/>
      <c r="PL11" s="77"/>
      <c r="PM11" s="100">
        <f>SUM(PM12:PM502)</f>
        <v>0</v>
      </c>
      <c r="PN11" s="100">
        <f>COUNTIF(PN12:PN502, "Hard Case")</f>
        <v>0</v>
      </c>
      <c r="PO11" s="102">
        <f>SUM(PO12:PO502)</f>
        <v>10</v>
      </c>
      <c r="PP11" s="103" t="s">
        <v>112</v>
      </c>
      <c r="PQ11" s="103" t="s">
        <v>115</v>
      </c>
      <c r="PR11" s="103" t="s">
        <v>115</v>
      </c>
      <c r="PS11" s="103" t="s">
        <v>116</v>
      </c>
      <c r="PT11" s="106"/>
      <c r="PU11" s="77"/>
      <c r="PV11" s="100">
        <f>SUM(PV12:PV502)</f>
        <v>0</v>
      </c>
      <c r="PW11" s="100">
        <f>COUNTIF(PW12:PW502, "Hard Case")</f>
        <v>0</v>
      </c>
      <c r="PX11" s="102">
        <f>SUM(PX12:PX502)</f>
        <v>13.5</v>
      </c>
      <c r="PY11" s="103" t="s">
        <v>112</v>
      </c>
      <c r="PZ11" s="103" t="s">
        <v>115</v>
      </c>
      <c r="QA11" s="103" t="s">
        <v>115</v>
      </c>
      <c r="QB11" s="103" t="s">
        <v>116</v>
      </c>
      <c r="QC11" s="106"/>
      <c r="QD11" s="77"/>
      <c r="QE11" s="100">
        <f>SUM(QE12:QE502)</f>
        <v>0</v>
      </c>
      <c r="QF11" s="100">
        <f>COUNTIF(QF12:QF502, "Hard Case")</f>
        <v>0</v>
      </c>
      <c r="QG11" s="102">
        <f>SUM(QG12:QG502)</f>
        <v>4.5</v>
      </c>
      <c r="QH11" s="103" t="s">
        <v>112</v>
      </c>
      <c r="QI11" s="103" t="s">
        <v>115</v>
      </c>
      <c r="QJ11" s="103" t="s">
        <v>115</v>
      </c>
      <c r="QK11" s="103" t="s">
        <v>116</v>
      </c>
      <c r="QL11" s="106"/>
      <c r="QM11" s="77"/>
      <c r="QN11" s="100">
        <f>SUM(QN12:QN502)</f>
        <v>0</v>
      </c>
      <c r="QO11" s="100">
        <f>COUNTIF(QO12:QO502, "Hard Case")</f>
        <v>0</v>
      </c>
      <c r="QP11" s="102">
        <f>SUM(QP12:QP502)</f>
        <v>5</v>
      </c>
      <c r="QQ11" s="103" t="s">
        <v>112</v>
      </c>
      <c r="QR11" s="103" t="s">
        <v>115</v>
      </c>
      <c r="QS11" s="103" t="s">
        <v>115</v>
      </c>
      <c r="QT11" s="103" t="s">
        <v>116</v>
      </c>
      <c r="QU11" s="106"/>
      <c r="QV11" s="77"/>
      <c r="QW11" s="100">
        <f>SUM(QW12:QW502)</f>
        <v>0</v>
      </c>
      <c r="QX11" s="100">
        <f>COUNTIF(QX12:QX502, "Hard Case")</f>
        <v>0</v>
      </c>
      <c r="QY11" s="102">
        <f>SUM(QY12:QY502)</f>
        <v>5</v>
      </c>
      <c r="QZ11" s="103" t="s">
        <v>112</v>
      </c>
      <c r="RA11" s="103" t="s">
        <v>115</v>
      </c>
      <c r="RB11" s="103" t="s">
        <v>115</v>
      </c>
      <c r="RC11" s="103" t="s">
        <v>116</v>
      </c>
      <c r="RD11" s="106"/>
      <c r="RE11" s="77"/>
      <c r="RF11" s="100">
        <f>SUM(RF12:RF502)</f>
        <v>0</v>
      </c>
      <c r="RG11" s="100">
        <f>COUNTIF(RG12:RG502, "Hard Case")</f>
        <v>0</v>
      </c>
      <c r="RH11" s="102">
        <f>SUM(RH12:RH502)</f>
        <v>7.5</v>
      </c>
      <c r="RI11" s="103" t="s">
        <v>112</v>
      </c>
      <c r="RJ11" s="103" t="s">
        <v>115</v>
      </c>
      <c r="RK11" s="103" t="s">
        <v>115</v>
      </c>
      <c r="RL11" s="103" t="s">
        <v>116</v>
      </c>
      <c r="RM11" s="106"/>
      <c r="RN11" s="77"/>
      <c r="RO11" s="100">
        <f>SUM(RO12:RO502)</f>
        <v>0</v>
      </c>
      <c r="RP11" s="100">
        <f>COUNTIF(RP12:RP502, "Hard Case")</f>
        <v>0</v>
      </c>
      <c r="RQ11" s="102">
        <f>SUM(RQ12:RQ502)</f>
        <v>6</v>
      </c>
      <c r="RR11" s="103" t="s">
        <v>112</v>
      </c>
      <c r="RS11" s="103" t="s">
        <v>115</v>
      </c>
      <c r="RT11" s="103" t="s">
        <v>115</v>
      </c>
      <c r="RU11" s="103" t="s">
        <v>116</v>
      </c>
      <c r="RV11" s="106"/>
      <c r="RW11" s="77"/>
      <c r="RX11" s="100">
        <f>SUM(RX12:RX502)</f>
        <v>0</v>
      </c>
      <c r="RY11" s="100">
        <f>COUNTIF(RY12:RY502, "Hard Case")</f>
        <v>0</v>
      </c>
      <c r="RZ11" s="102">
        <f>SUM(RZ12:RZ502)</f>
        <v>5</v>
      </c>
      <c r="SA11" s="103" t="s">
        <v>112</v>
      </c>
      <c r="SB11" s="103" t="s">
        <v>115</v>
      </c>
      <c r="SC11" s="103" t="s">
        <v>115</v>
      </c>
      <c r="SD11" s="103" t="s">
        <v>116</v>
      </c>
      <c r="SE11" s="106"/>
      <c r="SF11" s="77"/>
      <c r="SG11" s="100">
        <f>SUM(SG12:SG502)</f>
        <v>0</v>
      </c>
      <c r="SH11" s="100">
        <f>COUNTIF(SH12:SH502, "Hard Case")</f>
        <v>0</v>
      </c>
      <c r="SI11" s="102">
        <f>SUM(SI12:SI502)</f>
        <v>5</v>
      </c>
      <c r="SJ11" s="103" t="s">
        <v>112</v>
      </c>
      <c r="SK11" s="103" t="s">
        <v>115</v>
      </c>
      <c r="SL11" s="103" t="s">
        <v>115</v>
      </c>
      <c r="SM11" s="103" t="s">
        <v>116</v>
      </c>
      <c r="SN11" s="106"/>
      <c r="SO11" s="77"/>
      <c r="SP11" s="100">
        <f>SUM(SP12:SP502)</f>
        <v>0</v>
      </c>
      <c r="SQ11" s="100">
        <f>COUNTIF(SQ12:SQ502, "Hard Case")</f>
        <v>0</v>
      </c>
      <c r="SR11" s="102">
        <f>SUM(SR12:SR502)</f>
        <v>5</v>
      </c>
      <c r="SS11" s="103" t="s">
        <v>112</v>
      </c>
      <c r="ST11" s="103" t="s">
        <v>115</v>
      </c>
      <c r="SU11" s="103" t="s">
        <v>115</v>
      </c>
      <c r="SV11" s="103" t="s">
        <v>116</v>
      </c>
      <c r="SW11" s="105"/>
      <c r="SX11" s="76"/>
      <c r="SY11" s="100">
        <f>SUM(SY12:SY502)</f>
        <v>0</v>
      </c>
      <c r="SZ11" s="100">
        <f>COUNTIF(SZ12:SZ502, "Hard Case")</f>
        <v>0</v>
      </c>
      <c r="TA11" s="102">
        <f>SUM(TA12:TA502)</f>
        <v>1</v>
      </c>
      <c r="TB11" s="103" t="s">
        <v>112</v>
      </c>
      <c r="TC11" s="103" t="s">
        <v>115</v>
      </c>
      <c r="TD11" s="103" t="s">
        <v>115</v>
      </c>
      <c r="TE11" s="104" t="s">
        <v>116</v>
      </c>
      <c r="TF11" s="106"/>
      <c r="TG11" s="77"/>
      <c r="TH11" s="100">
        <f>SUM(TH12:TH502)</f>
        <v>0</v>
      </c>
      <c r="TI11" s="100">
        <f>COUNTIF(TI12:TI502, "Hard Case")</f>
        <v>0</v>
      </c>
      <c r="TJ11" s="102">
        <f>SUM(TJ12:TJ502)</f>
        <v>6</v>
      </c>
      <c r="TK11" s="103" t="s">
        <v>112</v>
      </c>
      <c r="TL11" s="103" t="s">
        <v>115</v>
      </c>
      <c r="TM11" s="103" t="s">
        <v>115</v>
      </c>
      <c r="TN11" s="103" t="s">
        <v>116</v>
      </c>
      <c r="TO11" s="107"/>
      <c r="TP11" s="77"/>
      <c r="TQ11" s="100">
        <f>SUM(TQ12:TQ502)</f>
        <v>0</v>
      </c>
      <c r="TR11" s="100">
        <f>COUNTIF(TR12:TR502, "Hard Case")</f>
        <v>0</v>
      </c>
      <c r="TS11" s="102">
        <f>SUM(TS12:TS502)</f>
        <v>7.5</v>
      </c>
      <c r="TT11" s="103" t="s">
        <v>112</v>
      </c>
      <c r="TU11" s="103" t="s">
        <v>115</v>
      </c>
      <c r="TV11" s="103" t="s">
        <v>115</v>
      </c>
      <c r="TW11" s="103" t="s">
        <v>116</v>
      </c>
      <c r="TX11" s="108"/>
      <c r="TY11" s="77"/>
      <c r="TZ11" s="100">
        <f>SUM(TZ12:TZ502)</f>
        <v>0</v>
      </c>
      <c r="UA11" s="100">
        <f>COUNTIF(UA12:UA502, "Hard Case")</f>
        <v>0</v>
      </c>
      <c r="UB11" s="102">
        <f>SUM(UB12:UB502)</f>
        <v>7.5</v>
      </c>
      <c r="UC11" s="103" t="s">
        <v>112</v>
      </c>
      <c r="UD11" s="103" t="s">
        <v>115</v>
      </c>
      <c r="UE11" s="103" t="s">
        <v>115</v>
      </c>
      <c r="UF11" s="103" t="s">
        <v>116</v>
      </c>
      <c r="UG11" s="106"/>
      <c r="UH11" s="77"/>
      <c r="UI11" s="100">
        <f>SUM(UI12:UI502)</f>
        <v>0</v>
      </c>
      <c r="UJ11" s="100">
        <f>COUNTIF(UJ12:UJ502, "Hard Case")</f>
        <v>0</v>
      </c>
      <c r="UK11" s="102">
        <f>SUM(UK12:UK502)</f>
        <v>10</v>
      </c>
      <c r="UL11" s="103" t="s">
        <v>112</v>
      </c>
      <c r="UM11" s="103" t="s">
        <v>115</v>
      </c>
      <c r="UN11" s="103" t="s">
        <v>115</v>
      </c>
      <c r="UO11" s="103" t="s">
        <v>116</v>
      </c>
      <c r="UP11" s="106"/>
      <c r="UQ11" s="77"/>
      <c r="UR11" s="100">
        <f>SUM(UR12:UR502)</f>
        <v>0</v>
      </c>
      <c r="US11" s="100">
        <f>COUNTIF(US12:US502, "Hard Case")</f>
        <v>0</v>
      </c>
      <c r="UT11" s="102">
        <f>SUM(UT12:UT502)</f>
        <v>5</v>
      </c>
      <c r="UU11" s="103" t="s">
        <v>112</v>
      </c>
      <c r="UV11" s="103" t="s">
        <v>115</v>
      </c>
      <c r="UW11" s="103" t="s">
        <v>115</v>
      </c>
      <c r="UX11" s="103" t="s">
        <v>116</v>
      </c>
      <c r="UY11" s="106"/>
      <c r="UZ11" s="77"/>
      <c r="VA11" s="100">
        <f>SUM(VA12:VA502)</f>
        <v>0</v>
      </c>
      <c r="VB11" s="100">
        <f>COUNTIF(VB12:VB502, "Hard Case")</f>
        <v>0</v>
      </c>
      <c r="VC11" s="102">
        <f>SUM(VC12:VC502)</f>
        <v>6.5</v>
      </c>
      <c r="VD11" s="103" t="s">
        <v>112</v>
      </c>
      <c r="VE11" s="103" t="s">
        <v>115</v>
      </c>
      <c r="VF11" s="103" t="s">
        <v>115</v>
      </c>
      <c r="VG11" s="103" t="s">
        <v>116</v>
      </c>
      <c r="VH11" s="106"/>
      <c r="VI11" s="77"/>
      <c r="VJ11" s="100">
        <f>SUM(VJ12:VJ502)</f>
        <v>0</v>
      </c>
      <c r="VK11" s="100">
        <f>COUNTIF(VK12:VK502, "Hard Case")</f>
        <v>0</v>
      </c>
      <c r="VL11" s="102">
        <f>SUM(VL12:VL502)</f>
        <v>6.5</v>
      </c>
      <c r="VM11" s="103" t="s">
        <v>112</v>
      </c>
      <c r="VN11" s="103" t="s">
        <v>115</v>
      </c>
      <c r="VO11" s="103" t="s">
        <v>115</v>
      </c>
      <c r="VP11" s="103" t="s">
        <v>116</v>
      </c>
      <c r="VQ11" s="106"/>
      <c r="VR11" s="77"/>
      <c r="VS11" s="100">
        <f>SUM(VS12:VS502)</f>
        <v>0</v>
      </c>
      <c r="VT11" s="100">
        <f>COUNTIF(VT12:VT502, "Hard Case")</f>
        <v>0</v>
      </c>
      <c r="VU11" s="102">
        <f>SUM(VU12:VU502)</f>
        <v>7.5</v>
      </c>
      <c r="VV11" s="103" t="s">
        <v>112</v>
      </c>
      <c r="VW11" s="103" t="s">
        <v>115</v>
      </c>
      <c r="VX11" s="103" t="s">
        <v>115</v>
      </c>
      <c r="VY11" s="103" t="s">
        <v>116</v>
      </c>
      <c r="VZ11" s="106"/>
      <c r="WA11" s="77"/>
      <c r="WB11" s="100">
        <f>SUM(WB12:WB502)</f>
        <v>0</v>
      </c>
      <c r="WC11" s="100">
        <f>COUNTIF(WC12:WC502, "Hard Case")</f>
        <v>0</v>
      </c>
      <c r="WD11" s="102">
        <f>SUM(WD12:WD502)</f>
        <v>7.5</v>
      </c>
      <c r="WE11" s="103" t="s">
        <v>112</v>
      </c>
      <c r="WF11" s="103" t="s">
        <v>115</v>
      </c>
      <c r="WG11" s="103" t="s">
        <v>115</v>
      </c>
      <c r="WH11" s="103" t="s">
        <v>116</v>
      </c>
      <c r="WI11" s="106"/>
      <c r="WJ11" s="77"/>
      <c r="WK11" s="100">
        <f>SUM(WK12:WK502)</f>
        <v>0</v>
      </c>
      <c r="WL11" s="100">
        <f>COUNTIF(WL12:WL502, "Hard Case")</f>
        <v>0</v>
      </c>
      <c r="WM11" s="102">
        <f>SUM(WM12:WM502)</f>
        <v>5</v>
      </c>
      <c r="WN11" s="103" t="s">
        <v>112</v>
      </c>
      <c r="WO11" s="103" t="s">
        <v>115</v>
      </c>
      <c r="WP11" s="103" t="s">
        <v>115</v>
      </c>
      <c r="WQ11" s="103" t="s">
        <v>116</v>
      </c>
      <c r="WR11" s="106"/>
      <c r="WS11" s="77"/>
      <c r="WT11" s="100">
        <f>SUM(WT12:WT502)</f>
        <v>0</v>
      </c>
      <c r="WU11" s="100">
        <f>COUNTIF(WU12:WU502, "Hard Case")</f>
        <v>0</v>
      </c>
      <c r="WV11" s="102">
        <f>SUM(WV12:WV502)</f>
        <v>5</v>
      </c>
      <c r="WW11" s="103" t="s">
        <v>112</v>
      </c>
      <c r="WX11" s="103" t="s">
        <v>115</v>
      </c>
      <c r="WY11" s="103" t="s">
        <v>115</v>
      </c>
      <c r="WZ11" s="103" t="s">
        <v>116</v>
      </c>
      <c r="XA11" s="106"/>
      <c r="XB11" s="77"/>
      <c r="XC11" s="100">
        <f>SUM(XC12:XC502)</f>
        <v>0</v>
      </c>
      <c r="XD11" s="100">
        <f>COUNTIF(XD12:XD502, "Hard Case")</f>
        <v>0</v>
      </c>
      <c r="XE11" s="102">
        <f>SUM(XE12:XE502)</f>
        <v>7.5</v>
      </c>
      <c r="XF11" s="103" t="s">
        <v>112</v>
      </c>
      <c r="XG11" s="103" t="s">
        <v>115</v>
      </c>
      <c r="XH11" s="103" t="s">
        <v>115</v>
      </c>
      <c r="XI11" s="103" t="s">
        <v>116</v>
      </c>
      <c r="XJ11" s="105"/>
      <c r="XK11" s="76"/>
      <c r="XL11" s="100">
        <f>SUM(XL12:XL502)</f>
        <v>0</v>
      </c>
      <c r="XM11" s="100">
        <f>COUNTIF(XM12:XM502, "Hard Case")</f>
        <v>0</v>
      </c>
      <c r="XN11" s="102">
        <f>SUM(XN12:XN502)</f>
        <v>14.5</v>
      </c>
      <c r="XO11" s="103" t="s">
        <v>112</v>
      </c>
      <c r="XP11" s="103" t="s">
        <v>115</v>
      </c>
      <c r="XQ11" s="103" t="s">
        <v>115</v>
      </c>
      <c r="XR11" s="104" t="s">
        <v>116</v>
      </c>
      <c r="XS11" s="106"/>
      <c r="XT11" s="77"/>
      <c r="XU11" s="100">
        <f>SUM(XU12:XU502)</f>
        <v>0</v>
      </c>
      <c r="XV11" s="100">
        <f>COUNTIF(XV12:XV502, "Hard Case")</f>
        <v>0</v>
      </c>
      <c r="XW11" s="102">
        <f>SUM(XW12:XW502)</f>
        <v>5</v>
      </c>
      <c r="XX11" s="103" t="s">
        <v>112</v>
      </c>
      <c r="XY11" s="103" t="s">
        <v>115</v>
      </c>
      <c r="XZ11" s="103" t="s">
        <v>115</v>
      </c>
      <c r="YA11" s="103" t="s">
        <v>116</v>
      </c>
      <c r="YB11" s="106"/>
      <c r="YC11" s="77"/>
      <c r="YD11" s="100">
        <f>SUM(YD12:YD502)</f>
        <v>0</v>
      </c>
      <c r="YE11" s="100">
        <f>COUNTIF(YE12:YE502, "Hard Case")</f>
        <v>0</v>
      </c>
      <c r="YF11" s="102">
        <f>SUM(YF12:YF502)</f>
        <v>6</v>
      </c>
      <c r="YG11" s="103" t="s">
        <v>112</v>
      </c>
      <c r="YH11" s="103" t="s">
        <v>115</v>
      </c>
      <c r="YI11" s="103" t="s">
        <v>115</v>
      </c>
      <c r="YJ11" s="103" t="s">
        <v>116</v>
      </c>
      <c r="YK11" s="106"/>
      <c r="YL11" s="77"/>
      <c r="YM11" s="100">
        <f>SUM(YM12:YM502)</f>
        <v>0</v>
      </c>
      <c r="YN11" s="100">
        <f>COUNTIF(YN12:YN502, "Hard Case")</f>
        <v>0</v>
      </c>
      <c r="YO11" s="102">
        <f>SUM(YO12:YO502)</f>
        <v>5</v>
      </c>
      <c r="YP11" s="103" t="s">
        <v>112</v>
      </c>
      <c r="YQ11" s="103" t="s">
        <v>115</v>
      </c>
      <c r="YR11" s="103" t="s">
        <v>115</v>
      </c>
      <c r="YS11" s="103" t="s">
        <v>116</v>
      </c>
      <c r="YT11" s="106"/>
      <c r="YU11" s="77"/>
      <c r="YV11" s="100">
        <f>SUM(YV12:YV502)</f>
        <v>0</v>
      </c>
      <c r="YW11" s="100">
        <f>COUNTIF(YW12:YW502, "Hard Case")</f>
        <v>0</v>
      </c>
      <c r="YX11" s="102">
        <f>SUM(YX12:YX502)</f>
        <v>7.5</v>
      </c>
      <c r="YY11" s="103" t="s">
        <v>112</v>
      </c>
      <c r="YZ11" s="103" t="s">
        <v>115</v>
      </c>
      <c r="ZA11" s="103" t="s">
        <v>115</v>
      </c>
      <c r="ZB11" s="103" t="s">
        <v>116</v>
      </c>
      <c r="ZC11" s="106"/>
      <c r="ZD11" s="77"/>
      <c r="ZE11" s="100">
        <f>SUM(ZE12:ZE502)</f>
        <v>0</v>
      </c>
      <c r="ZF11" s="100">
        <f>COUNTIF(ZF12:ZF502, "Hard Case")</f>
        <v>0</v>
      </c>
      <c r="ZG11" s="102">
        <f>SUM(ZG12:ZG502)</f>
        <v>10</v>
      </c>
      <c r="ZH11" s="103" t="s">
        <v>112</v>
      </c>
      <c r="ZI11" s="103" t="s">
        <v>115</v>
      </c>
      <c r="ZJ11" s="103" t="s">
        <v>115</v>
      </c>
      <c r="ZK11" s="103" t="s">
        <v>116</v>
      </c>
      <c r="ZL11" s="106"/>
      <c r="ZM11" s="77"/>
      <c r="ZN11" s="100">
        <f>SUM(ZN12:ZN502)</f>
        <v>0</v>
      </c>
      <c r="ZO11" s="100">
        <f>COUNTIF(ZO12:ZO502, "Hard Case")</f>
        <v>0</v>
      </c>
      <c r="ZP11" s="102">
        <f>SUM(ZP12:ZP502)</f>
        <v>10</v>
      </c>
      <c r="ZQ11" s="103" t="s">
        <v>112</v>
      </c>
      <c r="ZR11" s="103" t="s">
        <v>115</v>
      </c>
      <c r="ZS11" s="103" t="s">
        <v>115</v>
      </c>
      <c r="ZT11" s="103" t="s">
        <v>116</v>
      </c>
      <c r="ZU11" s="106"/>
      <c r="ZV11" s="77"/>
      <c r="ZW11" s="100">
        <f>SUM(ZW12:ZW502)</f>
        <v>0</v>
      </c>
      <c r="ZX11" s="100">
        <f>COUNTIF(ZX12:ZX502, "Hard Case")</f>
        <v>0</v>
      </c>
      <c r="ZY11" s="102">
        <f>SUM(ZY12:ZY502)</f>
        <v>7.5</v>
      </c>
      <c r="ZZ11" s="103" t="s">
        <v>112</v>
      </c>
      <c r="AAA11" s="103" t="s">
        <v>115</v>
      </c>
      <c r="AAB11" s="103" t="s">
        <v>115</v>
      </c>
      <c r="AAC11" s="103" t="s">
        <v>116</v>
      </c>
      <c r="AAD11" s="106"/>
      <c r="AAE11" s="77"/>
      <c r="AAF11" s="100">
        <f>SUM(AAF12:AAF502)</f>
        <v>0</v>
      </c>
      <c r="AAG11" s="100">
        <f>COUNTIF(AAG12:AAG502, "Hard Case")</f>
        <v>0</v>
      </c>
      <c r="AAH11" s="102">
        <f>SUM(AAH12:AAH502)</f>
        <v>7.5</v>
      </c>
      <c r="AAI11" s="103" t="s">
        <v>112</v>
      </c>
      <c r="AAJ11" s="103" t="s">
        <v>115</v>
      </c>
      <c r="AAK11" s="103" t="s">
        <v>115</v>
      </c>
      <c r="AAL11" s="103" t="s">
        <v>116</v>
      </c>
      <c r="AAM11" s="106"/>
      <c r="AAN11" s="77"/>
      <c r="AAO11" s="100">
        <f>SUM(AAO12:AAO502)</f>
        <v>0</v>
      </c>
      <c r="AAP11" s="100">
        <f>COUNTIF(AAP12:AAP502, "Hard Case")</f>
        <v>0</v>
      </c>
      <c r="AAQ11" s="102">
        <f>SUM(AAQ12:AAQ502)</f>
        <v>6</v>
      </c>
      <c r="AAR11" s="103" t="s">
        <v>112</v>
      </c>
      <c r="AAS11" s="103" t="s">
        <v>115</v>
      </c>
      <c r="AAT11" s="103" t="s">
        <v>115</v>
      </c>
      <c r="AAU11" s="103" t="s">
        <v>116</v>
      </c>
      <c r="AAV11" s="106"/>
      <c r="AAW11" s="77"/>
      <c r="AAX11" s="100">
        <f>SUM(AAX12:AAX502)</f>
        <v>0</v>
      </c>
      <c r="AAY11" s="100">
        <f>COUNTIF(AAY12:AAY502, "Hard Case")</f>
        <v>0</v>
      </c>
      <c r="AAZ11" s="102">
        <f>SUM(AAZ12:AAZ502)</f>
        <v>6</v>
      </c>
      <c r="ABA11" s="103" t="s">
        <v>112</v>
      </c>
      <c r="ABB11" s="103" t="s">
        <v>115</v>
      </c>
      <c r="ABC11" s="103" t="s">
        <v>115</v>
      </c>
      <c r="ABD11" s="103" t="s">
        <v>116</v>
      </c>
      <c r="ABE11" s="106"/>
      <c r="ABF11" s="77"/>
      <c r="ABG11" s="100">
        <f>SUM(ABG12:ABG502)</f>
        <v>0</v>
      </c>
      <c r="ABH11" s="100">
        <f>COUNTIF(ABH12:ABH502, "Hard Case")</f>
        <v>0</v>
      </c>
      <c r="ABI11" s="102">
        <f>SUM(ABI12:ABI502)</f>
        <v>5</v>
      </c>
      <c r="ABJ11" s="103" t="s">
        <v>112</v>
      </c>
      <c r="ABK11" s="103" t="s">
        <v>115</v>
      </c>
      <c r="ABL11" s="103" t="s">
        <v>115</v>
      </c>
      <c r="ABM11" s="103" t="s">
        <v>116</v>
      </c>
      <c r="ABN11" s="106"/>
      <c r="ABO11" s="77"/>
      <c r="ABP11" s="100">
        <f>SUM(ABP12:ABP502)</f>
        <v>0</v>
      </c>
      <c r="ABQ11" s="100">
        <f>COUNTIF(ABQ12:ABQ502, "Hard Case")</f>
        <v>0</v>
      </c>
      <c r="ABR11" s="102">
        <f>SUM(ABR12:ABR502)</f>
        <v>6.5</v>
      </c>
      <c r="ABS11" s="103" t="s">
        <v>112</v>
      </c>
      <c r="ABT11" s="103" t="s">
        <v>115</v>
      </c>
      <c r="ABU11" s="103" t="s">
        <v>115</v>
      </c>
      <c r="ABV11" s="103" t="s">
        <v>116</v>
      </c>
      <c r="ABW11" s="106"/>
      <c r="ABX11" s="77"/>
      <c r="ABY11" s="100">
        <f>SUM(ABY12:ABY502)</f>
        <v>0</v>
      </c>
      <c r="ABZ11" s="100">
        <f>COUNTIF(ABZ12:ABZ502, "Hard Case")</f>
        <v>0</v>
      </c>
      <c r="ACA11" s="102">
        <f>SUM(ACA12:ACA502)</f>
        <v>7.5</v>
      </c>
      <c r="ACB11" s="103" t="s">
        <v>112</v>
      </c>
      <c r="ACC11" s="103" t="s">
        <v>115</v>
      </c>
      <c r="ACD11" s="103" t="s">
        <v>115</v>
      </c>
      <c r="ACE11" s="103" t="s">
        <v>116</v>
      </c>
      <c r="ACF11" s="106"/>
      <c r="ACG11" s="77"/>
      <c r="ACH11" s="100">
        <f>SUM(ACH12:ACH502)</f>
        <v>0</v>
      </c>
      <c r="ACI11" s="100">
        <f>COUNTIF(ACI12:ACI502, "Hard Case")</f>
        <v>0</v>
      </c>
      <c r="ACJ11" s="102">
        <f>SUM(ACJ12:ACJ502)</f>
        <v>5</v>
      </c>
      <c r="ACK11" s="103" t="s">
        <v>112</v>
      </c>
      <c r="ACL11" s="103" t="s">
        <v>115</v>
      </c>
      <c r="ACM11" s="103" t="s">
        <v>115</v>
      </c>
      <c r="ACN11" s="103" t="s">
        <v>116</v>
      </c>
      <c r="ACO11" s="106"/>
      <c r="ACP11" s="77"/>
      <c r="ACQ11" s="100">
        <f>SUM(ACQ12:ACQ502)</f>
        <v>0</v>
      </c>
      <c r="ACR11" s="100">
        <f>COUNTIF(ACR12:ACR502, "Hard Case")</f>
        <v>0</v>
      </c>
      <c r="ACS11" s="102">
        <f>SUM(ACS12:ACS502)</f>
        <v>5</v>
      </c>
      <c r="ACT11" s="103" t="s">
        <v>112</v>
      </c>
      <c r="ACU11" s="103" t="s">
        <v>115</v>
      </c>
      <c r="ACV11" s="103" t="s">
        <v>115</v>
      </c>
      <c r="ACW11" s="103" t="s">
        <v>116</v>
      </c>
      <c r="ACX11" s="106"/>
      <c r="ACY11" s="77"/>
      <c r="ACZ11" s="100">
        <f>SUM(ACZ12:ACZ502)</f>
        <v>0</v>
      </c>
      <c r="ADA11" s="100">
        <f>COUNTIF(ADA12:ADA502, "Hard Case")</f>
        <v>0</v>
      </c>
      <c r="ADB11" s="102">
        <f>SUM(ADB12:ADB502)</f>
        <v>25</v>
      </c>
      <c r="ADC11" s="103" t="s">
        <v>112</v>
      </c>
      <c r="ADD11" s="103" t="s">
        <v>115</v>
      </c>
      <c r="ADE11" s="103" t="s">
        <v>115</v>
      </c>
      <c r="ADF11" s="103" t="s">
        <v>116</v>
      </c>
      <c r="ADG11" s="106"/>
      <c r="ADH11" s="77"/>
      <c r="ADI11" s="100">
        <f>SUM(ADI12:ADI505)</f>
        <v>0</v>
      </c>
      <c r="ADJ11" s="100">
        <f>COUNTIF(ADJ12:ADJ505, "Hard Case")</f>
        <v>0</v>
      </c>
      <c r="ADK11" s="102">
        <f>SUM(ADK12:ADK505)</f>
        <v>6</v>
      </c>
      <c r="ADL11" s="103" t="s">
        <v>112</v>
      </c>
      <c r="ADM11" s="103" t="s">
        <v>115</v>
      </c>
      <c r="ADN11" s="103" t="s">
        <v>115</v>
      </c>
      <c r="ADO11" s="103" t="s">
        <v>117</v>
      </c>
      <c r="ADP11" s="106"/>
      <c r="ADQ11" s="77"/>
      <c r="ADR11" s="100">
        <f>SUM(ADR12:ADR505)</f>
        <v>0</v>
      </c>
      <c r="ADS11" s="100">
        <f>COUNTIF(ADS12:ADS505, "Hard Case")</f>
        <v>0</v>
      </c>
      <c r="ADT11" s="102">
        <f>SUM(ADT12:ADT505)</f>
        <v>6</v>
      </c>
      <c r="ADU11" s="103" t="s">
        <v>112</v>
      </c>
      <c r="ADV11" s="103" t="s">
        <v>115</v>
      </c>
      <c r="ADW11" s="103" t="s">
        <v>115</v>
      </c>
      <c r="ADX11" s="103" t="s">
        <v>117</v>
      </c>
      <c r="ADY11" s="106"/>
      <c r="ADZ11" s="77"/>
      <c r="AEA11" s="100">
        <f>SUM(AEA12:AEA505)</f>
        <v>0</v>
      </c>
      <c r="AEB11" s="100">
        <f>COUNTIF(AEB12:AEB505, "Hard Case")</f>
        <v>0</v>
      </c>
      <c r="AEC11" s="102">
        <f>SUM(AEC12:AEC505)</f>
        <v>6</v>
      </c>
      <c r="AED11" s="103" t="s">
        <v>112</v>
      </c>
      <c r="AEE11" s="103" t="s">
        <v>115</v>
      </c>
      <c r="AEF11" s="103" t="s">
        <v>115</v>
      </c>
      <c r="AEG11" s="103" t="s">
        <v>117</v>
      </c>
      <c r="AEH11" s="106"/>
      <c r="AEI11" s="77"/>
      <c r="AEJ11" s="100">
        <f>SUM(AEJ12:AEJ505)</f>
        <v>0</v>
      </c>
      <c r="AEK11" s="100">
        <f>COUNTIF(AEK12:AEK505, "Hard Case")</f>
        <v>0</v>
      </c>
      <c r="AEL11" s="102">
        <f>SUM(AEL12:AEL505)</f>
        <v>6</v>
      </c>
      <c r="AEM11" s="103" t="s">
        <v>112</v>
      </c>
      <c r="AEN11" s="103" t="s">
        <v>115</v>
      </c>
      <c r="AEO11" s="103" t="s">
        <v>115</v>
      </c>
      <c r="AEP11" s="103" t="s">
        <v>117</v>
      </c>
      <c r="AEQ11" s="105"/>
      <c r="AER11" s="77"/>
      <c r="AES11" s="100">
        <f>SUM(AES12:AES505)</f>
        <v>0</v>
      </c>
      <c r="AET11" s="100">
        <f>COUNTIF(AET12:AET505, "Hard Case")</f>
        <v>0</v>
      </c>
      <c r="AEU11" s="102">
        <f>SUM(AEU12:AEU505)</f>
        <v>6.5</v>
      </c>
      <c r="AEV11" s="103" t="s">
        <v>112</v>
      </c>
      <c r="AEW11" s="103" t="s">
        <v>115</v>
      </c>
      <c r="AEX11" s="103" t="s">
        <v>115</v>
      </c>
      <c r="AEY11" s="103" t="s">
        <v>117</v>
      </c>
      <c r="AEZ11" s="106"/>
      <c r="AFA11" s="77"/>
      <c r="AFB11" s="100">
        <f>SUM(AFB12:AFB505)</f>
        <v>0</v>
      </c>
      <c r="AFC11" s="100">
        <f>COUNTIF(AFC12:AFC505, "Hard Case")</f>
        <v>0</v>
      </c>
      <c r="AFD11" s="102">
        <f>SUM(AFD12:AFD505)</f>
        <v>6.5</v>
      </c>
      <c r="AFE11" s="103" t="s">
        <v>112</v>
      </c>
      <c r="AFF11" s="103" t="s">
        <v>115</v>
      </c>
      <c r="AFG11" s="103" t="s">
        <v>115</v>
      </c>
      <c r="AFH11" s="103" t="s">
        <v>117</v>
      </c>
      <c r="AFI11" s="106"/>
      <c r="AFJ11" s="77"/>
      <c r="AFK11" s="100">
        <f>SUM(AFK12:AFK505)</f>
        <v>0</v>
      </c>
      <c r="AFL11" s="100">
        <f>COUNTIF(AFL12:AFL505, "Hard Case")</f>
        <v>0</v>
      </c>
      <c r="AFM11" s="102">
        <f>SUM(AFM12:AFM505)</f>
        <v>5</v>
      </c>
      <c r="AFN11" s="103" t="s">
        <v>112</v>
      </c>
      <c r="AFO11" s="103" t="s">
        <v>115</v>
      </c>
      <c r="AFP11" s="103" t="s">
        <v>115</v>
      </c>
      <c r="AFQ11" s="103" t="s">
        <v>117</v>
      </c>
      <c r="AFR11" s="106"/>
      <c r="AFS11" s="77"/>
      <c r="AFT11" s="100">
        <f>SUM(AFT12:AFT505)</f>
        <v>0</v>
      </c>
      <c r="AFU11" s="100">
        <f>COUNTIF(AFU12:AFU505, "Hard Case")</f>
        <v>0</v>
      </c>
      <c r="AFV11" s="102">
        <f>SUM(AFV12:AFV505)</f>
        <v>5</v>
      </c>
      <c r="AFW11" s="103" t="s">
        <v>112</v>
      </c>
      <c r="AFX11" s="103" t="s">
        <v>115</v>
      </c>
      <c r="AFY11" s="103" t="s">
        <v>115</v>
      </c>
      <c r="AFZ11" s="103" t="s">
        <v>117</v>
      </c>
      <c r="AGA11" s="106"/>
      <c r="AGB11" s="77"/>
      <c r="AGC11" s="100">
        <f>SUM(AGC12:AGC505)</f>
        <v>0</v>
      </c>
      <c r="AGD11" s="100">
        <f>COUNTIF(AGD12:AGD505, "Hard Case")</f>
        <v>0</v>
      </c>
      <c r="AGE11" s="102">
        <f>SUM(AGE12:AGE505)</f>
        <v>7.5</v>
      </c>
      <c r="AGF11" s="103" t="s">
        <v>112</v>
      </c>
      <c r="AGG11" s="103" t="s">
        <v>115</v>
      </c>
      <c r="AGH11" s="103" t="s">
        <v>115</v>
      </c>
      <c r="AGI11" s="103" t="s">
        <v>117</v>
      </c>
      <c r="AGJ11" s="106"/>
      <c r="AGK11" s="77"/>
      <c r="AGL11" s="100">
        <f>SUM(AGL12:AGL505)</f>
        <v>0</v>
      </c>
      <c r="AGM11" s="100">
        <f>COUNTIF(AGM12:AGM505, "Hard Case")</f>
        <v>0</v>
      </c>
      <c r="AGN11" s="102">
        <f>SUM(AGN12:AGN505)</f>
        <v>5</v>
      </c>
      <c r="AGO11" s="103" t="s">
        <v>112</v>
      </c>
      <c r="AGP11" s="103" t="s">
        <v>115</v>
      </c>
      <c r="AGQ11" s="103" t="s">
        <v>115</v>
      </c>
      <c r="AGR11" s="103" t="s">
        <v>117</v>
      </c>
      <c r="AGS11" s="106"/>
      <c r="AGT11" s="77"/>
      <c r="AGU11" s="100">
        <f>SUM(AGU12:AGU505)</f>
        <v>0</v>
      </c>
      <c r="AGV11" s="100">
        <f>COUNTIF(AGV12:AGV505, "Hard Case")</f>
        <v>0</v>
      </c>
      <c r="AGW11" s="102">
        <f>SUM(AGW12:AGW505)</f>
        <v>5</v>
      </c>
      <c r="AGX11" s="103" t="s">
        <v>112</v>
      </c>
      <c r="AGY11" s="103" t="s">
        <v>115</v>
      </c>
      <c r="AGZ11" s="103" t="s">
        <v>115</v>
      </c>
      <c r="AHA11" s="103" t="s">
        <v>117</v>
      </c>
      <c r="AHB11" s="105"/>
      <c r="AHC11" s="77"/>
      <c r="AHD11" s="100">
        <f>SUM(AHD12:AHD505)</f>
        <v>0</v>
      </c>
      <c r="AHE11" s="100">
        <f>COUNTIF(AHE12:AHE505, "Hard Case")</f>
        <v>0</v>
      </c>
      <c r="AHF11" s="102">
        <f>SUM(AHF12:AHF505)</f>
        <v>7.5</v>
      </c>
      <c r="AHG11" s="103" t="s">
        <v>112</v>
      </c>
      <c r="AHH11" s="103" t="s">
        <v>115</v>
      </c>
      <c r="AHI11" s="103" t="s">
        <v>115</v>
      </c>
      <c r="AHJ11" s="103" t="s">
        <v>117</v>
      </c>
      <c r="AHK11" s="106"/>
      <c r="AHL11" s="77"/>
      <c r="AHM11" s="100">
        <f>SUM(AHM12:AHM505)</f>
        <v>0</v>
      </c>
      <c r="AHN11" s="100">
        <f>COUNTIF(AHN12:AHN505, "Hard Case")</f>
        <v>0</v>
      </c>
      <c r="AHO11" s="102">
        <f>SUM(AHO12:AHO505)</f>
        <v>7.5</v>
      </c>
      <c r="AHP11" s="103" t="s">
        <v>112</v>
      </c>
      <c r="AHQ11" s="103" t="s">
        <v>115</v>
      </c>
      <c r="AHR11" s="103" t="s">
        <v>115</v>
      </c>
      <c r="AHS11" s="103" t="s">
        <v>117</v>
      </c>
      <c r="AHT11" s="106"/>
      <c r="AHU11" s="77"/>
      <c r="AHV11" s="100">
        <f>SUM(AHV12:AHV505)</f>
        <v>0</v>
      </c>
      <c r="AHW11" s="100">
        <f>COUNTIF(AHW12:AHW505, "Hard Case")</f>
        <v>0</v>
      </c>
      <c r="AHX11" s="102">
        <f>SUM(AHX12:AHX505)</f>
        <v>5</v>
      </c>
      <c r="AHY11" s="103" t="s">
        <v>112</v>
      </c>
      <c r="AHZ11" s="103" t="s">
        <v>115</v>
      </c>
      <c r="AIA11" s="103" t="s">
        <v>115</v>
      </c>
      <c r="AIB11" s="103" t="s">
        <v>117</v>
      </c>
      <c r="AIC11" s="106"/>
      <c r="AID11" s="77"/>
      <c r="AIE11" s="100">
        <f>SUM(AIE12:AIE505)</f>
        <v>0</v>
      </c>
      <c r="AIF11" s="100">
        <f>COUNTIF(AIF12:AIF505, "Hard Case")</f>
        <v>0</v>
      </c>
      <c r="AIG11" s="102">
        <f>SUM(AIG12:AIG505)</f>
        <v>10</v>
      </c>
      <c r="AIH11" s="103" t="s">
        <v>112</v>
      </c>
      <c r="AII11" s="103" t="s">
        <v>115</v>
      </c>
      <c r="AIJ11" s="103" t="s">
        <v>115</v>
      </c>
      <c r="AIK11" s="103" t="s">
        <v>117</v>
      </c>
      <c r="AIL11" s="16"/>
    </row>
    <row r="12" spans="1:1086" s="39" customFormat="1" ht="135" customHeight="1">
      <c r="A12" s="109"/>
      <c r="B12" s="110">
        <v>0</v>
      </c>
      <c r="C12" s="111" t="s">
        <v>118</v>
      </c>
      <c r="D12" s="112" t="s">
        <v>119</v>
      </c>
      <c r="E12" s="113"/>
      <c r="F12" s="114">
        <v>0</v>
      </c>
      <c r="G12" s="113"/>
      <c r="H12" s="113"/>
      <c r="I12" s="113"/>
      <c r="J12" s="113"/>
      <c r="K12" s="113"/>
      <c r="L12" s="115"/>
      <c r="M12" s="16"/>
      <c r="N12" s="109">
        <v>1</v>
      </c>
      <c r="O12" s="110">
        <v>0</v>
      </c>
      <c r="P12" s="111" t="s">
        <v>120</v>
      </c>
      <c r="Q12" s="114">
        <v>0.5</v>
      </c>
      <c r="R12" s="116" t="s">
        <v>121</v>
      </c>
      <c r="S12" s="117"/>
      <c r="T12" s="113"/>
      <c r="U12" s="118" t="s">
        <v>122</v>
      </c>
      <c r="V12" s="16"/>
      <c r="W12" s="109">
        <v>1</v>
      </c>
      <c r="X12" s="110">
        <v>0</v>
      </c>
      <c r="Y12" s="111" t="s">
        <v>120</v>
      </c>
      <c r="Z12" s="114">
        <v>0.5</v>
      </c>
      <c r="AA12" s="116" t="s">
        <v>121</v>
      </c>
      <c r="AB12" s="113"/>
      <c r="AC12" s="113"/>
      <c r="AD12" s="118" t="s">
        <v>123</v>
      </c>
      <c r="AE12" s="16"/>
      <c r="AF12" s="109">
        <v>1</v>
      </c>
      <c r="AG12" s="110">
        <v>0</v>
      </c>
      <c r="AH12" s="111" t="s">
        <v>120</v>
      </c>
      <c r="AI12" s="114">
        <v>0.5</v>
      </c>
      <c r="AJ12" s="116" t="s">
        <v>121</v>
      </c>
      <c r="AK12" s="113"/>
      <c r="AL12" s="113"/>
      <c r="AM12" s="118" t="s">
        <v>124</v>
      </c>
      <c r="AN12" s="16"/>
      <c r="AO12" s="109">
        <v>1</v>
      </c>
      <c r="AP12" s="110">
        <v>0</v>
      </c>
      <c r="AQ12" s="111" t="s">
        <v>120</v>
      </c>
      <c r="AR12" s="114">
        <v>0.5</v>
      </c>
      <c r="AS12" s="116" t="s">
        <v>121</v>
      </c>
      <c r="AT12" s="113"/>
      <c r="AU12" s="113"/>
      <c r="AV12" s="118" t="s">
        <v>125</v>
      </c>
      <c r="AW12" s="16"/>
      <c r="AX12" s="109">
        <v>1</v>
      </c>
      <c r="AY12" s="110">
        <v>0</v>
      </c>
      <c r="AZ12" s="111" t="s">
        <v>120</v>
      </c>
      <c r="BA12" s="114">
        <v>0.5</v>
      </c>
      <c r="BB12" s="116" t="s">
        <v>121</v>
      </c>
      <c r="BC12" s="113"/>
      <c r="BD12" s="113"/>
      <c r="BE12" s="118" t="s">
        <v>126</v>
      </c>
      <c r="BF12" s="16"/>
      <c r="BG12" s="109">
        <v>1</v>
      </c>
      <c r="BH12" s="110">
        <v>0</v>
      </c>
      <c r="BI12" s="111" t="s">
        <v>120</v>
      </c>
      <c r="BJ12" s="114">
        <v>0.5</v>
      </c>
      <c r="BK12" s="116" t="s">
        <v>121</v>
      </c>
      <c r="BL12" s="113"/>
      <c r="BM12" s="113"/>
      <c r="BN12" s="118" t="s">
        <v>127</v>
      </c>
      <c r="BO12" s="16"/>
      <c r="BP12" s="109">
        <v>1</v>
      </c>
      <c r="BQ12" s="110">
        <v>0</v>
      </c>
      <c r="BR12" s="111" t="s">
        <v>120</v>
      </c>
      <c r="BS12" s="114">
        <v>0.5</v>
      </c>
      <c r="BT12" s="116" t="s">
        <v>121</v>
      </c>
      <c r="BU12" s="113"/>
      <c r="BV12" s="113"/>
      <c r="BW12" s="118" t="s">
        <v>128</v>
      </c>
      <c r="BX12" s="16"/>
      <c r="BY12" s="109">
        <v>1</v>
      </c>
      <c r="BZ12" s="110">
        <v>0</v>
      </c>
      <c r="CA12" s="111" t="s">
        <v>120</v>
      </c>
      <c r="CB12" s="114">
        <v>0.5</v>
      </c>
      <c r="CC12" s="116" t="s">
        <v>121</v>
      </c>
      <c r="CD12" s="113"/>
      <c r="CE12" s="113"/>
      <c r="CF12" s="118" t="s">
        <v>129</v>
      </c>
      <c r="CG12" s="16"/>
      <c r="CH12" s="109">
        <v>1</v>
      </c>
      <c r="CI12" s="110">
        <v>0</v>
      </c>
      <c r="CJ12" s="111" t="s">
        <v>120</v>
      </c>
      <c r="CK12" s="114">
        <v>0.5</v>
      </c>
      <c r="CL12" s="116" t="s">
        <v>121</v>
      </c>
      <c r="CM12" s="113"/>
      <c r="CN12" s="113"/>
      <c r="CO12" s="118" t="s">
        <v>130</v>
      </c>
      <c r="CP12" s="16"/>
      <c r="CQ12" s="109">
        <v>1</v>
      </c>
      <c r="CR12" s="110">
        <v>0</v>
      </c>
      <c r="CS12" s="111" t="s">
        <v>120</v>
      </c>
      <c r="CT12" s="114">
        <v>0.5</v>
      </c>
      <c r="CU12" s="116" t="s">
        <v>121</v>
      </c>
      <c r="CV12" s="113"/>
      <c r="CW12" s="113"/>
      <c r="CX12" s="118" t="s">
        <v>131</v>
      </c>
      <c r="CY12" s="16"/>
      <c r="CZ12" s="109">
        <v>1</v>
      </c>
      <c r="DA12" s="110">
        <v>0</v>
      </c>
      <c r="DB12" s="111" t="s">
        <v>120</v>
      </c>
      <c r="DC12" s="114">
        <v>0.5</v>
      </c>
      <c r="DD12" s="116" t="s">
        <v>121</v>
      </c>
      <c r="DE12" s="113"/>
      <c r="DF12" s="113"/>
      <c r="DG12" s="118" t="s">
        <v>132</v>
      </c>
      <c r="DH12" s="16"/>
      <c r="DI12" s="109">
        <v>1</v>
      </c>
      <c r="DJ12" s="110">
        <v>0</v>
      </c>
      <c r="DK12" s="111" t="s">
        <v>120</v>
      </c>
      <c r="DL12" s="114">
        <v>0.5</v>
      </c>
      <c r="DM12" s="116" t="s">
        <v>121</v>
      </c>
      <c r="DN12" s="113"/>
      <c r="DO12" s="113"/>
      <c r="DP12" s="118" t="s">
        <v>133</v>
      </c>
      <c r="DQ12" s="16"/>
      <c r="DR12" s="109">
        <v>1</v>
      </c>
      <c r="DS12" s="110">
        <v>0</v>
      </c>
      <c r="DT12" s="111" t="s">
        <v>120</v>
      </c>
      <c r="DU12" s="114">
        <v>0.5</v>
      </c>
      <c r="DV12" s="116" t="s">
        <v>121</v>
      </c>
      <c r="DW12" s="113"/>
      <c r="DX12" s="113"/>
      <c r="DY12" s="118" t="s">
        <v>123</v>
      </c>
      <c r="DZ12" s="16"/>
      <c r="EA12" s="109">
        <v>1</v>
      </c>
      <c r="EB12" s="110">
        <v>0</v>
      </c>
      <c r="EC12" s="111" t="s">
        <v>120</v>
      </c>
      <c r="ED12" s="114">
        <v>0.5</v>
      </c>
      <c r="EE12" s="116" t="s">
        <v>121</v>
      </c>
      <c r="EF12" s="113"/>
      <c r="EG12" s="113"/>
      <c r="EH12" s="118" t="s">
        <v>134</v>
      </c>
      <c r="EI12" s="16"/>
      <c r="EJ12" s="109">
        <v>1</v>
      </c>
      <c r="EK12" s="110">
        <v>0</v>
      </c>
      <c r="EL12" s="111" t="s">
        <v>120</v>
      </c>
      <c r="EM12" s="114">
        <v>0.5</v>
      </c>
      <c r="EN12" s="116" t="s">
        <v>121</v>
      </c>
      <c r="EO12" s="113"/>
      <c r="EQ12" s="118" t="s">
        <v>135</v>
      </c>
      <c r="ER12" s="16"/>
      <c r="ES12" s="109">
        <v>1</v>
      </c>
      <c r="ET12" s="110">
        <v>0</v>
      </c>
      <c r="EU12" s="111" t="s">
        <v>120</v>
      </c>
      <c r="EV12" s="114">
        <v>0.5</v>
      </c>
      <c r="EW12" s="116" t="s">
        <v>121</v>
      </c>
      <c r="EX12" s="119"/>
      <c r="EY12" s="119"/>
      <c r="EZ12" s="120" t="s">
        <v>136</v>
      </c>
      <c r="FA12" s="16"/>
      <c r="FB12" s="109">
        <v>1</v>
      </c>
      <c r="FC12" s="110">
        <v>0</v>
      </c>
      <c r="FD12" s="111" t="s">
        <v>120</v>
      </c>
      <c r="FE12" s="114">
        <v>0.5</v>
      </c>
      <c r="FF12" s="116" t="s">
        <v>121</v>
      </c>
      <c r="FG12" s="119"/>
      <c r="FH12" s="119"/>
      <c r="FI12" s="120" t="s">
        <v>137</v>
      </c>
      <c r="FJ12" s="16"/>
      <c r="FK12" s="109">
        <v>1</v>
      </c>
      <c r="FL12" s="110">
        <v>0</v>
      </c>
      <c r="FM12" s="111" t="s">
        <v>120</v>
      </c>
      <c r="FN12" s="114">
        <v>0.5</v>
      </c>
      <c r="FO12" s="116" t="s">
        <v>121</v>
      </c>
      <c r="FP12" s="119"/>
      <c r="FQ12" s="119"/>
      <c r="FR12" s="120" t="s">
        <v>138</v>
      </c>
      <c r="FS12" s="16"/>
      <c r="FT12" s="109">
        <v>1</v>
      </c>
      <c r="FU12" s="110">
        <v>0</v>
      </c>
      <c r="FV12" s="111" t="s">
        <v>120</v>
      </c>
      <c r="FW12" s="114">
        <v>0.5</v>
      </c>
      <c r="FX12" s="116" t="s">
        <v>121</v>
      </c>
      <c r="FY12" s="119"/>
      <c r="FZ12" s="119"/>
      <c r="GA12" s="120" t="s">
        <v>139</v>
      </c>
      <c r="GB12" s="16"/>
      <c r="GC12" s="109">
        <v>1</v>
      </c>
      <c r="GD12" s="110">
        <v>0</v>
      </c>
      <c r="GE12" s="111" t="s">
        <v>120</v>
      </c>
      <c r="GF12" s="114">
        <v>0.5</v>
      </c>
      <c r="GG12" s="116" t="s">
        <v>121</v>
      </c>
      <c r="GH12" s="119"/>
      <c r="GI12" s="119"/>
      <c r="GJ12" s="120" t="s">
        <v>140</v>
      </c>
      <c r="GK12" s="16"/>
      <c r="GL12" s="109">
        <v>1</v>
      </c>
      <c r="GM12" s="110">
        <v>0</v>
      </c>
      <c r="GN12" s="111" t="s">
        <v>120</v>
      </c>
      <c r="GO12" s="114">
        <v>0.5</v>
      </c>
      <c r="GP12" s="116" t="s">
        <v>121</v>
      </c>
      <c r="GQ12" s="119"/>
      <c r="GR12" s="119"/>
      <c r="GS12" s="120" t="s">
        <v>141</v>
      </c>
      <c r="GT12" s="16"/>
      <c r="GU12" s="109">
        <v>1</v>
      </c>
      <c r="GV12" s="110">
        <v>0</v>
      </c>
      <c r="GW12" s="111" t="s">
        <v>120</v>
      </c>
      <c r="GX12" s="114">
        <v>0.5</v>
      </c>
      <c r="GY12" s="116" t="s">
        <v>121</v>
      </c>
      <c r="GZ12" s="119"/>
      <c r="HA12" s="119"/>
      <c r="HB12" s="120" t="s">
        <v>122</v>
      </c>
      <c r="HC12" s="16"/>
      <c r="HD12" s="109">
        <v>1</v>
      </c>
      <c r="HE12" s="110">
        <v>0</v>
      </c>
      <c r="HF12" s="111" t="s">
        <v>120</v>
      </c>
      <c r="HG12" s="114">
        <v>0.5</v>
      </c>
      <c r="HH12" s="116" t="s">
        <v>121</v>
      </c>
      <c r="HI12" s="119"/>
      <c r="HJ12" s="119"/>
      <c r="HK12" s="120" t="s">
        <v>142</v>
      </c>
      <c r="HL12" s="16"/>
      <c r="HM12" s="109">
        <v>1</v>
      </c>
      <c r="HN12" s="110">
        <v>0</v>
      </c>
      <c r="HO12" s="111" t="s">
        <v>120</v>
      </c>
      <c r="HP12" s="114">
        <v>0.5</v>
      </c>
      <c r="HQ12" s="116" t="s">
        <v>121</v>
      </c>
      <c r="HR12" s="119"/>
      <c r="HS12" s="119"/>
      <c r="HT12" s="120" t="s">
        <v>143</v>
      </c>
      <c r="HU12" s="16"/>
      <c r="HV12" s="109">
        <v>1</v>
      </c>
      <c r="HW12" s="110">
        <v>0</v>
      </c>
      <c r="HX12" s="111" t="s">
        <v>120</v>
      </c>
      <c r="HY12" s="114">
        <v>0.5</v>
      </c>
      <c r="HZ12" s="116" t="s">
        <v>121</v>
      </c>
      <c r="IA12" s="119"/>
      <c r="IB12" s="119"/>
      <c r="IC12" s="120" t="s">
        <v>122</v>
      </c>
      <c r="ID12" s="16"/>
      <c r="IE12" s="109">
        <v>1</v>
      </c>
      <c r="IF12" s="110">
        <v>0</v>
      </c>
      <c r="IG12" s="111" t="s">
        <v>120</v>
      </c>
      <c r="IH12" s="114">
        <v>0.5</v>
      </c>
      <c r="II12" s="116" t="s">
        <v>121</v>
      </c>
      <c r="IJ12" s="113"/>
      <c r="IK12" s="113"/>
      <c r="IL12" s="118" t="s">
        <v>144</v>
      </c>
      <c r="IM12" s="16"/>
      <c r="IN12" s="109">
        <v>1</v>
      </c>
      <c r="IO12" s="110">
        <v>0</v>
      </c>
      <c r="IP12" s="111" t="s">
        <v>120</v>
      </c>
      <c r="IQ12" s="114">
        <v>0.5</v>
      </c>
      <c r="IR12" s="116" t="s">
        <v>121</v>
      </c>
      <c r="IS12" s="119"/>
      <c r="IT12" s="119"/>
      <c r="IU12" s="120" t="s">
        <v>145</v>
      </c>
      <c r="IV12" s="16"/>
      <c r="IW12" s="109">
        <v>1</v>
      </c>
      <c r="IX12" s="110">
        <v>0</v>
      </c>
      <c r="IY12" s="111" t="s">
        <v>120</v>
      </c>
      <c r="IZ12" s="114">
        <v>0.5</v>
      </c>
      <c r="JA12" s="116" t="s">
        <v>121</v>
      </c>
      <c r="JB12" s="113"/>
      <c r="JC12" s="113"/>
      <c r="JD12" s="118" t="s">
        <v>146</v>
      </c>
      <c r="JE12" s="16"/>
      <c r="JF12" s="109">
        <v>1</v>
      </c>
      <c r="JG12" s="110">
        <v>0</v>
      </c>
      <c r="JH12" s="111" t="s">
        <v>120</v>
      </c>
      <c r="JI12" s="114">
        <v>0.5</v>
      </c>
      <c r="JJ12" s="116" t="s">
        <v>121</v>
      </c>
      <c r="JK12" s="113"/>
      <c r="JL12" s="113"/>
      <c r="JM12" s="118" t="s">
        <v>147</v>
      </c>
      <c r="JN12" s="16"/>
      <c r="JO12" s="109">
        <v>1</v>
      </c>
      <c r="JP12" s="110">
        <v>0</v>
      </c>
      <c r="JQ12" s="111" t="s">
        <v>120</v>
      </c>
      <c r="JR12" s="114">
        <v>0.5</v>
      </c>
      <c r="JS12" s="116" t="s">
        <v>121</v>
      </c>
      <c r="JT12" s="119"/>
      <c r="JU12" s="119"/>
      <c r="JV12" s="120" t="s">
        <v>148</v>
      </c>
      <c r="JW12" s="16"/>
      <c r="JX12" s="109">
        <v>1</v>
      </c>
      <c r="JY12" s="110">
        <v>0</v>
      </c>
      <c r="JZ12" s="111" t="s">
        <v>120</v>
      </c>
      <c r="KA12" s="114">
        <v>0.5</v>
      </c>
      <c r="KB12" s="116" t="s">
        <v>121</v>
      </c>
      <c r="KC12" s="119"/>
      <c r="KD12" s="119"/>
      <c r="KE12" s="120" t="s">
        <v>149</v>
      </c>
      <c r="KF12" s="16"/>
      <c r="KG12" s="109">
        <v>1</v>
      </c>
      <c r="KH12" s="110">
        <v>0</v>
      </c>
      <c r="KI12" s="111" t="s">
        <v>120</v>
      </c>
      <c r="KJ12" s="114">
        <v>0.5</v>
      </c>
      <c r="KK12" s="116" t="s">
        <v>121</v>
      </c>
      <c r="KL12" s="119"/>
      <c r="KM12" s="119"/>
      <c r="KN12" s="120" t="s">
        <v>150</v>
      </c>
      <c r="KO12" s="16"/>
      <c r="KP12" s="109">
        <v>1</v>
      </c>
      <c r="KQ12" s="110">
        <v>0</v>
      </c>
      <c r="KR12" s="111" t="s">
        <v>120</v>
      </c>
      <c r="KS12" s="114">
        <v>0.5</v>
      </c>
      <c r="KT12" s="116" t="s">
        <v>121</v>
      </c>
      <c r="KU12" s="119"/>
      <c r="KV12" s="119"/>
      <c r="KW12" s="120" t="s">
        <v>151</v>
      </c>
      <c r="KX12" s="16"/>
      <c r="KY12" s="109">
        <v>1</v>
      </c>
      <c r="KZ12" s="110">
        <v>0</v>
      </c>
      <c r="LA12" s="111" t="s">
        <v>120</v>
      </c>
      <c r="LB12" s="114">
        <v>0.5</v>
      </c>
      <c r="LC12" s="116" t="s">
        <v>121</v>
      </c>
      <c r="LD12" s="119"/>
      <c r="LE12" s="119"/>
      <c r="LF12" s="120" t="s">
        <v>152</v>
      </c>
      <c r="LG12" s="16"/>
      <c r="LH12" s="109">
        <v>1</v>
      </c>
      <c r="LI12" s="110">
        <v>0</v>
      </c>
      <c r="LJ12" s="111" t="s">
        <v>120</v>
      </c>
      <c r="LK12" s="114">
        <v>0.5</v>
      </c>
      <c r="LL12" s="116" t="s">
        <v>121</v>
      </c>
      <c r="LM12" s="119"/>
      <c r="LN12" s="119"/>
      <c r="LO12" s="120" t="s">
        <v>147</v>
      </c>
      <c r="LP12" s="16"/>
      <c r="LQ12" s="109">
        <v>1</v>
      </c>
      <c r="LR12" s="110">
        <v>0</v>
      </c>
      <c r="LS12" s="111" t="s">
        <v>120</v>
      </c>
      <c r="LT12" s="114">
        <v>0.5</v>
      </c>
      <c r="LU12" s="116" t="s">
        <v>121</v>
      </c>
      <c r="LV12" s="119"/>
      <c r="LW12" s="119"/>
      <c r="LX12" s="120" t="s">
        <v>122</v>
      </c>
      <c r="LY12" s="16"/>
      <c r="LZ12" s="109">
        <v>1</v>
      </c>
      <c r="MA12" s="110">
        <v>0</v>
      </c>
      <c r="MB12" s="111" t="s">
        <v>120</v>
      </c>
      <c r="MC12" s="114">
        <v>0.5</v>
      </c>
      <c r="MD12" s="116" t="s">
        <v>121</v>
      </c>
      <c r="ME12" s="119"/>
      <c r="MF12" s="119"/>
      <c r="MG12" s="120" t="s">
        <v>153</v>
      </c>
      <c r="MH12" s="16"/>
      <c r="MI12" s="109">
        <v>1</v>
      </c>
      <c r="MJ12" s="110">
        <v>0</v>
      </c>
      <c r="MK12" s="111" t="s">
        <v>120</v>
      </c>
      <c r="ML12" s="114">
        <v>0.5</v>
      </c>
      <c r="MM12" s="116" t="s">
        <v>121</v>
      </c>
      <c r="MN12" s="119"/>
      <c r="MO12" s="119"/>
      <c r="MP12" s="120" t="s">
        <v>154</v>
      </c>
      <c r="MQ12" s="16"/>
      <c r="MR12" s="109">
        <v>1</v>
      </c>
      <c r="MS12" s="110">
        <v>0</v>
      </c>
      <c r="MT12" s="111" t="s">
        <v>120</v>
      </c>
      <c r="MU12" s="114">
        <v>0.5</v>
      </c>
      <c r="MV12" s="116" t="s">
        <v>121</v>
      </c>
      <c r="MW12" s="119"/>
      <c r="MX12" s="119"/>
      <c r="MY12" s="120" t="s">
        <v>149</v>
      </c>
      <c r="MZ12" s="16"/>
      <c r="NA12" s="109">
        <v>1</v>
      </c>
      <c r="NB12" s="110">
        <v>0</v>
      </c>
      <c r="NC12" s="111" t="s">
        <v>120</v>
      </c>
      <c r="ND12" s="114">
        <v>0.5</v>
      </c>
      <c r="NE12" s="116" t="s">
        <v>121</v>
      </c>
      <c r="NF12" s="119"/>
      <c r="NG12" s="119"/>
      <c r="NH12" s="120" t="s">
        <v>122</v>
      </c>
      <c r="NI12" s="16"/>
      <c r="NJ12" s="109">
        <v>1</v>
      </c>
      <c r="NK12" s="110">
        <v>0</v>
      </c>
      <c r="NL12" s="111" t="s">
        <v>120</v>
      </c>
      <c r="NM12" s="114">
        <v>0.5</v>
      </c>
      <c r="NN12" s="116" t="s">
        <v>121</v>
      </c>
      <c r="NO12" s="119"/>
      <c r="NP12" s="119"/>
      <c r="NQ12" s="120" t="s">
        <v>149</v>
      </c>
      <c r="NR12" s="16"/>
      <c r="NS12" s="109">
        <v>1</v>
      </c>
      <c r="NT12" s="110">
        <v>0</v>
      </c>
      <c r="NU12" s="111" t="s">
        <v>120</v>
      </c>
      <c r="NV12" s="114">
        <v>0.5</v>
      </c>
      <c r="NW12" s="116" t="s">
        <v>121</v>
      </c>
      <c r="NX12" s="113"/>
      <c r="NY12" s="113"/>
      <c r="NZ12" s="118" t="s">
        <v>152</v>
      </c>
      <c r="OA12" s="16"/>
      <c r="OB12" s="109">
        <v>1</v>
      </c>
      <c r="OC12" s="110">
        <v>0</v>
      </c>
      <c r="OD12" s="111" t="s">
        <v>120</v>
      </c>
      <c r="OE12" s="114">
        <v>0.5</v>
      </c>
      <c r="OF12" s="116" t="s">
        <v>121</v>
      </c>
      <c r="OG12" s="113"/>
      <c r="OH12" s="113"/>
      <c r="OI12" s="118" t="s">
        <v>155</v>
      </c>
      <c r="OJ12" s="16"/>
      <c r="OK12" s="109">
        <v>1</v>
      </c>
      <c r="OL12" s="110">
        <v>0</v>
      </c>
      <c r="OM12" s="111" t="s">
        <v>120</v>
      </c>
      <c r="ON12" s="114">
        <v>0.5</v>
      </c>
      <c r="OO12" s="116" t="s">
        <v>121</v>
      </c>
      <c r="OP12" s="119"/>
      <c r="OQ12" s="119"/>
      <c r="OR12" s="120" t="s">
        <v>156</v>
      </c>
      <c r="OS12" s="16"/>
      <c r="OT12" s="109">
        <v>1</v>
      </c>
      <c r="OU12" s="110">
        <v>0</v>
      </c>
      <c r="OV12" s="111" t="s">
        <v>120</v>
      </c>
      <c r="OW12" s="114">
        <v>0.5</v>
      </c>
      <c r="OX12" s="116" t="s">
        <v>121</v>
      </c>
      <c r="OY12" s="119"/>
      <c r="OZ12" s="119"/>
      <c r="PA12" s="120" t="s">
        <v>157</v>
      </c>
      <c r="PB12" s="16"/>
      <c r="PC12" s="109">
        <v>1</v>
      </c>
      <c r="PD12" s="110">
        <v>0</v>
      </c>
      <c r="PE12" s="111" t="s">
        <v>120</v>
      </c>
      <c r="PF12" s="114">
        <v>0.5</v>
      </c>
      <c r="PG12" s="116" t="s">
        <v>121</v>
      </c>
      <c r="PH12" s="119"/>
      <c r="PI12" s="119"/>
      <c r="PJ12" s="120" t="s">
        <v>152</v>
      </c>
      <c r="PK12" s="16"/>
      <c r="PL12" s="109">
        <v>1</v>
      </c>
      <c r="PM12" s="110">
        <v>0</v>
      </c>
      <c r="PN12" s="111" t="s">
        <v>120</v>
      </c>
      <c r="PO12" s="114">
        <v>0.5</v>
      </c>
      <c r="PP12" s="116" t="s">
        <v>121</v>
      </c>
      <c r="PQ12" s="119"/>
      <c r="PR12" s="119"/>
      <c r="PS12" s="120" t="s">
        <v>149</v>
      </c>
      <c r="PT12" s="16"/>
      <c r="PU12" s="109">
        <v>1</v>
      </c>
      <c r="PV12" s="110">
        <v>0</v>
      </c>
      <c r="PW12" s="111" t="s">
        <v>120</v>
      </c>
      <c r="PX12" s="114">
        <v>0.5</v>
      </c>
      <c r="PY12" s="116" t="s">
        <v>121</v>
      </c>
      <c r="PZ12" s="119"/>
      <c r="QA12" s="119"/>
      <c r="QB12" s="120" t="s">
        <v>149</v>
      </c>
      <c r="QC12" s="16"/>
      <c r="QD12" s="109">
        <v>1</v>
      </c>
      <c r="QE12" s="110">
        <v>0</v>
      </c>
      <c r="QF12" s="111" t="s">
        <v>120</v>
      </c>
      <c r="QG12" s="114">
        <v>0.5</v>
      </c>
      <c r="QH12" s="116" t="s">
        <v>121</v>
      </c>
      <c r="QI12" s="119"/>
      <c r="QJ12" s="119"/>
      <c r="QK12" s="120" t="s">
        <v>152</v>
      </c>
      <c r="QL12" s="16"/>
      <c r="QM12" s="109">
        <v>1</v>
      </c>
      <c r="QN12" s="110">
        <v>0</v>
      </c>
      <c r="QO12" s="111" t="s">
        <v>120</v>
      </c>
      <c r="QP12" s="114">
        <v>0.5</v>
      </c>
      <c r="QQ12" s="116" t="s">
        <v>121</v>
      </c>
      <c r="QR12" s="119"/>
      <c r="QS12" s="119"/>
      <c r="QT12" s="120" t="s">
        <v>158</v>
      </c>
      <c r="QU12" s="16"/>
      <c r="QV12" s="109">
        <v>1</v>
      </c>
      <c r="QW12" s="110">
        <v>0</v>
      </c>
      <c r="QX12" s="111" t="s">
        <v>120</v>
      </c>
      <c r="QY12" s="114">
        <v>0.5</v>
      </c>
      <c r="QZ12" s="116" t="s">
        <v>121</v>
      </c>
      <c r="RA12" s="119"/>
      <c r="RB12" s="119"/>
      <c r="RC12" s="120" t="s">
        <v>158</v>
      </c>
      <c r="RD12" s="16"/>
      <c r="RE12" s="109">
        <v>1</v>
      </c>
      <c r="RF12" s="110">
        <v>0</v>
      </c>
      <c r="RG12" s="111" t="s">
        <v>120</v>
      </c>
      <c r="RH12" s="114">
        <v>0.5</v>
      </c>
      <c r="RI12" s="116" t="s">
        <v>121</v>
      </c>
      <c r="RJ12" s="119"/>
      <c r="RK12" s="119"/>
      <c r="RL12" s="120" t="s">
        <v>159</v>
      </c>
      <c r="RM12" s="16"/>
      <c r="RN12" s="109">
        <v>1</v>
      </c>
      <c r="RO12" s="110">
        <v>0</v>
      </c>
      <c r="RP12" s="111" t="s">
        <v>120</v>
      </c>
      <c r="RQ12" s="114">
        <v>0.5</v>
      </c>
      <c r="RR12" s="116" t="s">
        <v>121</v>
      </c>
      <c r="RS12" s="119"/>
      <c r="RT12" s="119"/>
      <c r="RU12" s="120" t="s">
        <v>149</v>
      </c>
      <c r="RV12" s="16"/>
      <c r="RW12" s="109">
        <v>1</v>
      </c>
      <c r="RX12" s="110">
        <v>0</v>
      </c>
      <c r="RY12" s="111" t="s">
        <v>120</v>
      </c>
      <c r="RZ12" s="114">
        <v>0.5</v>
      </c>
      <c r="SA12" s="116" t="s">
        <v>121</v>
      </c>
      <c r="SB12" s="119"/>
      <c r="SC12" s="119"/>
      <c r="SD12" s="120" t="s">
        <v>150</v>
      </c>
      <c r="SE12" s="16"/>
      <c r="SF12" s="109">
        <v>1</v>
      </c>
      <c r="SG12" s="110">
        <v>0</v>
      </c>
      <c r="SH12" s="111" t="s">
        <v>120</v>
      </c>
      <c r="SI12" s="114">
        <v>0.5</v>
      </c>
      <c r="SJ12" s="116" t="s">
        <v>121</v>
      </c>
      <c r="SK12" s="119"/>
      <c r="SL12" s="119"/>
      <c r="SM12" s="120" t="s">
        <v>150</v>
      </c>
      <c r="SN12" s="16"/>
      <c r="SO12" s="109">
        <v>1</v>
      </c>
      <c r="SP12" s="110">
        <v>0</v>
      </c>
      <c r="SQ12" s="111" t="s">
        <v>120</v>
      </c>
      <c r="SR12" s="114">
        <v>0.5</v>
      </c>
      <c r="SS12" s="116" t="s">
        <v>121</v>
      </c>
      <c r="ST12" s="119"/>
      <c r="SU12" s="119"/>
      <c r="SV12" s="120" t="s">
        <v>160</v>
      </c>
      <c r="SW12" s="16"/>
      <c r="SX12" s="109">
        <v>1</v>
      </c>
      <c r="SY12" s="110">
        <v>0</v>
      </c>
      <c r="SZ12" s="111" t="s">
        <v>120</v>
      </c>
      <c r="TA12" s="114">
        <v>0.5</v>
      </c>
      <c r="TB12" s="116" t="s">
        <v>121</v>
      </c>
      <c r="TC12" s="121"/>
      <c r="TD12" s="121"/>
      <c r="TE12" s="118" t="s">
        <v>161</v>
      </c>
      <c r="TF12" s="16"/>
      <c r="TG12" s="109">
        <v>1</v>
      </c>
      <c r="TH12" s="110">
        <v>0</v>
      </c>
      <c r="TI12" s="111" t="s">
        <v>120</v>
      </c>
      <c r="TJ12" s="114">
        <v>0.5</v>
      </c>
      <c r="TK12" s="116" t="s">
        <v>121</v>
      </c>
      <c r="TL12" s="122"/>
      <c r="TM12" s="122"/>
      <c r="TN12" s="120" t="s">
        <v>122</v>
      </c>
      <c r="TO12" s="16"/>
      <c r="TP12" s="123">
        <v>1</v>
      </c>
      <c r="TQ12" s="110">
        <v>0</v>
      </c>
      <c r="TR12" s="111" t="s">
        <v>120</v>
      </c>
      <c r="TS12" s="114">
        <v>0.5</v>
      </c>
      <c r="TT12" s="116" t="s">
        <v>121</v>
      </c>
      <c r="TU12" s="124"/>
      <c r="TV12" s="125"/>
      <c r="TW12" s="120" t="s">
        <v>162</v>
      </c>
      <c r="TX12" s="16"/>
      <c r="TY12" s="109">
        <v>1</v>
      </c>
      <c r="TZ12" s="110">
        <v>0</v>
      </c>
      <c r="UA12" s="111" t="s">
        <v>120</v>
      </c>
      <c r="UB12" s="114">
        <v>0.5</v>
      </c>
      <c r="UC12" s="116" t="s">
        <v>121</v>
      </c>
      <c r="UD12" s="122"/>
      <c r="UE12" s="122"/>
      <c r="UF12" s="120" t="s">
        <v>163</v>
      </c>
      <c r="UG12" s="16"/>
      <c r="UH12" s="109">
        <v>1</v>
      </c>
      <c r="UI12" s="110">
        <v>0</v>
      </c>
      <c r="UJ12" s="111" t="s">
        <v>120</v>
      </c>
      <c r="UK12" s="114">
        <v>0.5</v>
      </c>
      <c r="UL12" s="116" t="s">
        <v>121</v>
      </c>
      <c r="UM12" s="122"/>
      <c r="UN12" s="122"/>
      <c r="UO12" s="120" t="s">
        <v>164</v>
      </c>
      <c r="UP12" s="16"/>
      <c r="UQ12" s="109">
        <v>1</v>
      </c>
      <c r="UR12" s="110">
        <v>0</v>
      </c>
      <c r="US12" s="111" t="s">
        <v>120</v>
      </c>
      <c r="UT12" s="114">
        <v>0.5</v>
      </c>
      <c r="UU12" s="116" t="s">
        <v>121</v>
      </c>
      <c r="UV12" s="122"/>
      <c r="UW12" s="122"/>
      <c r="UX12" s="120" t="s">
        <v>158</v>
      </c>
      <c r="UY12" s="16"/>
      <c r="UZ12" s="109">
        <v>1</v>
      </c>
      <c r="VA12" s="110">
        <v>0</v>
      </c>
      <c r="VB12" s="111" t="s">
        <v>120</v>
      </c>
      <c r="VC12" s="114">
        <v>0.5</v>
      </c>
      <c r="VD12" s="116" t="s">
        <v>121</v>
      </c>
      <c r="VE12" s="126"/>
      <c r="VF12" s="127"/>
      <c r="VG12" s="128" t="s">
        <v>165</v>
      </c>
      <c r="VH12" s="16"/>
      <c r="VI12" s="109">
        <v>1</v>
      </c>
      <c r="VJ12" s="110">
        <v>0</v>
      </c>
      <c r="VK12" s="111" t="s">
        <v>120</v>
      </c>
      <c r="VL12" s="114">
        <v>0.5</v>
      </c>
      <c r="VM12" s="116" t="s">
        <v>121</v>
      </c>
      <c r="VN12" s="122"/>
      <c r="VO12" s="122"/>
      <c r="VP12" s="120" t="s">
        <v>166</v>
      </c>
      <c r="VQ12" s="16"/>
      <c r="VR12" s="109">
        <v>1</v>
      </c>
      <c r="VS12" s="110">
        <v>0</v>
      </c>
      <c r="VT12" s="111" t="s">
        <v>120</v>
      </c>
      <c r="VU12" s="114">
        <v>0.5</v>
      </c>
      <c r="VV12" s="116" t="s">
        <v>121</v>
      </c>
      <c r="VW12" s="122"/>
      <c r="VX12" s="122"/>
      <c r="VY12" s="120" t="s">
        <v>167</v>
      </c>
      <c r="VZ12" s="16"/>
      <c r="WA12" s="109">
        <v>1</v>
      </c>
      <c r="WB12" s="110">
        <v>0</v>
      </c>
      <c r="WC12" s="111" t="s">
        <v>120</v>
      </c>
      <c r="WD12" s="114">
        <v>0.5</v>
      </c>
      <c r="WE12" s="116" t="s">
        <v>121</v>
      </c>
      <c r="WF12" s="129"/>
      <c r="WG12" s="129"/>
      <c r="WH12" s="120" t="s">
        <v>163</v>
      </c>
      <c r="WI12" s="16"/>
      <c r="WJ12" s="109">
        <v>1</v>
      </c>
      <c r="WK12" s="110">
        <v>0</v>
      </c>
      <c r="WL12" s="111" t="s">
        <v>120</v>
      </c>
      <c r="WM12" s="114">
        <v>0.5</v>
      </c>
      <c r="WN12" s="116" t="s">
        <v>121</v>
      </c>
      <c r="WO12" s="122"/>
      <c r="WP12" s="122"/>
      <c r="WQ12" s="120" t="s">
        <v>168</v>
      </c>
      <c r="WR12" s="16"/>
      <c r="WS12" s="109">
        <v>1</v>
      </c>
      <c r="WT12" s="110">
        <v>0</v>
      </c>
      <c r="WU12" s="111" t="s">
        <v>120</v>
      </c>
      <c r="WV12" s="114">
        <v>0.5</v>
      </c>
      <c r="WW12" s="116" t="s">
        <v>121</v>
      </c>
      <c r="WX12" s="122"/>
      <c r="WY12" s="122"/>
      <c r="WZ12" s="120" t="s">
        <v>163</v>
      </c>
      <c r="XA12" s="16"/>
      <c r="XB12" s="109">
        <v>1</v>
      </c>
      <c r="XC12" s="110">
        <v>0</v>
      </c>
      <c r="XD12" s="111" t="s">
        <v>120</v>
      </c>
      <c r="XE12" s="114">
        <v>0.5</v>
      </c>
      <c r="XF12" s="116" t="s">
        <v>121</v>
      </c>
      <c r="XG12" s="130"/>
      <c r="XH12" s="130"/>
      <c r="XI12" s="120" t="s">
        <v>169</v>
      </c>
      <c r="XJ12" s="16"/>
      <c r="XK12" s="109">
        <v>1</v>
      </c>
      <c r="XL12" s="110">
        <v>0</v>
      </c>
      <c r="XM12" s="111" t="s">
        <v>120</v>
      </c>
      <c r="XN12" s="114">
        <v>0.5</v>
      </c>
      <c r="XO12" s="116" t="s">
        <v>121</v>
      </c>
      <c r="XP12" s="119"/>
      <c r="XQ12" s="119"/>
      <c r="XR12" s="120" t="s">
        <v>170</v>
      </c>
      <c r="XS12" s="16"/>
      <c r="XT12" s="109">
        <v>1</v>
      </c>
      <c r="XU12" s="110">
        <v>0</v>
      </c>
      <c r="XV12" s="111" t="s">
        <v>120</v>
      </c>
      <c r="XW12" s="114">
        <v>0.5</v>
      </c>
      <c r="XX12" s="116" t="s">
        <v>121</v>
      </c>
      <c r="XY12" s="119"/>
      <c r="XZ12" s="119"/>
      <c r="YA12" s="120" t="s">
        <v>171</v>
      </c>
      <c r="YB12" s="16"/>
      <c r="YC12" s="109">
        <v>1</v>
      </c>
      <c r="YD12" s="110">
        <v>0</v>
      </c>
      <c r="YE12" s="111" t="s">
        <v>120</v>
      </c>
      <c r="YF12" s="114">
        <v>0.5</v>
      </c>
      <c r="YG12" s="116" t="s">
        <v>121</v>
      </c>
      <c r="YH12" s="119"/>
      <c r="YI12" s="119"/>
      <c r="YJ12" s="120" t="s">
        <v>172</v>
      </c>
      <c r="YK12" s="16"/>
      <c r="YL12" s="109">
        <v>1</v>
      </c>
      <c r="YM12" s="110">
        <v>0</v>
      </c>
      <c r="YN12" s="111" t="s">
        <v>120</v>
      </c>
      <c r="YO12" s="114">
        <v>0.5</v>
      </c>
      <c r="YP12" s="116" t="s">
        <v>121</v>
      </c>
      <c r="YQ12" s="119"/>
      <c r="YR12" s="119"/>
      <c r="YS12" s="120" t="s">
        <v>173</v>
      </c>
      <c r="YT12" s="16"/>
      <c r="YU12" s="109">
        <v>1</v>
      </c>
      <c r="YV12" s="110">
        <v>0</v>
      </c>
      <c r="YW12" s="111" t="s">
        <v>120</v>
      </c>
      <c r="YX12" s="114">
        <v>0.5</v>
      </c>
      <c r="YY12" s="116" t="s">
        <v>121</v>
      </c>
      <c r="YZ12" s="119"/>
      <c r="ZA12" s="119"/>
      <c r="ZB12" s="120" t="s">
        <v>174</v>
      </c>
      <c r="ZC12" s="16"/>
      <c r="ZD12" s="109">
        <v>1</v>
      </c>
      <c r="ZE12" s="110">
        <v>0</v>
      </c>
      <c r="ZF12" s="111" t="s">
        <v>120</v>
      </c>
      <c r="ZG12" s="114">
        <v>0.5</v>
      </c>
      <c r="ZH12" s="116" t="s">
        <v>121</v>
      </c>
      <c r="ZI12" s="119"/>
      <c r="ZJ12" s="119"/>
      <c r="ZK12" s="120" t="s">
        <v>175</v>
      </c>
      <c r="ZL12" s="16"/>
      <c r="ZM12" s="109">
        <v>1</v>
      </c>
      <c r="ZN12" s="110">
        <v>0</v>
      </c>
      <c r="ZO12" s="111" t="s">
        <v>120</v>
      </c>
      <c r="ZP12" s="114">
        <v>0.5</v>
      </c>
      <c r="ZQ12" s="116" t="s">
        <v>121</v>
      </c>
      <c r="ZR12" s="119"/>
      <c r="ZS12" s="119"/>
      <c r="ZT12" s="120" t="s">
        <v>176</v>
      </c>
      <c r="ZU12" s="16"/>
      <c r="ZV12" s="109">
        <v>1</v>
      </c>
      <c r="ZW12" s="110">
        <v>0</v>
      </c>
      <c r="ZX12" s="111" t="s">
        <v>120</v>
      </c>
      <c r="ZY12" s="114">
        <v>0.5</v>
      </c>
      <c r="ZZ12" s="116" t="s">
        <v>121</v>
      </c>
      <c r="AAA12" s="119"/>
      <c r="AAB12" s="119"/>
      <c r="AAC12" s="120" t="s">
        <v>122</v>
      </c>
      <c r="AAD12" s="16"/>
      <c r="AAE12" s="109">
        <v>1</v>
      </c>
      <c r="AAF12" s="110">
        <v>0</v>
      </c>
      <c r="AAG12" s="111" t="s">
        <v>120</v>
      </c>
      <c r="AAH12" s="114">
        <v>0.5</v>
      </c>
      <c r="AAI12" s="116" t="s">
        <v>121</v>
      </c>
      <c r="AAJ12" s="119"/>
      <c r="AAK12" s="119"/>
      <c r="AAL12" s="120" t="s">
        <v>122</v>
      </c>
      <c r="AAM12" s="16"/>
      <c r="AAN12" s="109">
        <v>1</v>
      </c>
      <c r="AAO12" s="110">
        <v>0</v>
      </c>
      <c r="AAP12" s="111" t="s">
        <v>120</v>
      </c>
      <c r="AAQ12" s="114">
        <v>0.5</v>
      </c>
      <c r="AAR12" s="116" t="s">
        <v>121</v>
      </c>
      <c r="AAS12" s="119"/>
      <c r="AAT12" s="119"/>
      <c r="AAU12" s="120" t="s">
        <v>122</v>
      </c>
      <c r="AAV12" s="16"/>
      <c r="AAW12" s="109">
        <v>1</v>
      </c>
      <c r="AAX12" s="110">
        <v>0</v>
      </c>
      <c r="AAY12" s="111" t="s">
        <v>120</v>
      </c>
      <c r="AAZ12" s="114">
        <v>0.5</v>
      </c>
      <c r="ABA12" s="116" t="s">
        <v>121</v>
      </c>
      <c r="ABB12" s="119"/>
      <c r="ABC12" s="119"/>
      <c r="ABD12" s="120" t="s">
        <v>122</v>
      </c>
      <c r="ABE12" s="16"/>
      <c r="ABF12" s="109">
        <v>1</v>
      </c>
      <c r="ABG12" s="110">
        <v>0</v>
      </c>
      <c r="ABH12" s="111" t="s">
        <v>120</v>
      </c>
      <c r="ABI12" s="114">
        <v>0.5</v>
      </c>
      <c r="ABJ12" s="116" t="s">
        <v>121</v>
      </c>
      <c r="ABK12" s="119"/>
      <c r="ABL12" s="119"/>
      <c r="ABM12" s="120" t="s">
        <v>163</v>
      </c>
      <c r="ABN12" s="16"/>
      <c r="ABO12" s="109">
        <v>1</v>
      </c>
      <c r="ABP12" s="110">
        <v>0</v>
      </c>
      <c r="ABQ12" s="111" t="s">
        <v>120</v>
      </c>
      <c r="ABR12" s="114">
        <v>0.5</v>
      </c>
      <c r="ABS12" s="116" t="s">
        <v>121</v>
      </c>
      <c r="ABT12" s="119"/>
      <c r="ABU12" s="119"/>
      <c r="ABV12" s="120" t="s">
        <v>177</v>
      </c>
      <c r="ABW12" s="16"/>
      <c r="ABX12" s="109">
        <v>1</v>
      </c>
      <c r="ABY12" s="110">
        <v>0</v>
      </c>
      <c r="ABZ12" s="111" t="s">
        <v>120</v>
      </c>
      <c r="ACA12" s="114">
        <v>0.5</v>
      </c>
      <c r="ACB12" s="116" t="s">
        <v>121</v>
      </c>
      <c r="ACC12" s="119"/>
      <c r="ACD12" s="119"/>
      <c r="ACE12" s="120" t="s">
        <v>178</v>
      </c>
      <c r="ACF12" s="16"/>
      <c r="ACG12" s="109">
        <v>1</v>
      </c>
      <c r="ACH12" s="110">
        <v>0</v>
      </c>
      <c r="ACI12" s="111" t="s">
        <v>120</v>
      </c>
      <c r="ACJ12" s="114">
        <v>0.5</v>
      </c>
      <c r="ACK12" s="116" t="s">
        <v>121</v>
      </c>
      <c r="ACL12" s="119"/>
      <c r="ACM12" s="119"/>
      <c r="ACN12" s="120" t="s">
        <v>163</v>
      </c>
      <c r="ACO12" s="16"/>
      <c r="ACP12" s="109">
        <v>1</v>
      </c>
      <c r="ACQ12" s="110">
        <v>0</v>
      </c>
      <c r="ACR12" s="111" t="s">
        <v>120</v>
      </c>
      <c r="ACS12" s="114">
        <v>0.5</v>
      </c>
      <c r="ACT12" s="116" t="s">
        <v>121</v>
      </c>
      <c r="ACU12" s="119"/>
      <c r="ACV12" s="119"/>
      <c r="ACW12" s="120" t="s">
        <v>179</v>
      </c>
      <c r="ACX12" s="16"/>
      <c r="ACY12" s="109">
        <v>1</v>
      </c>
      <c r="ACZ12" s="110">
        <v>0</v>
      </c>
      <c r="ADA12" s="111" t="s">
        <v>120</v>
      </c>
      <c r="ADB12" s="114">
        <v>0.5</v>
      </c>
      <c r="ADC12" s="116" t="s">
        <v>121</v>
      </c>
      <c r="ADD12" s="119"/>
      <c r="ADE12" s="119"/>
      <c r="ADF12" s="120" t="s">
        <v>180</v>
      </c>
      <c r="ADG12" s="16"/>
      <c r="ADH12" s="109">
        <v>1</v>
      </c>
      <c r="ADI12" s="110">
        <v>0</v>
      </c>
      <c r="ADJ12" s="111" t="s">
        <v>120</v>
      </c>
      <c r="ADK12" s="114">
        <v>0.5</v>
      </c>
      <c r="ADL12" s="116" t="s">
        <v>121</v>
      </c>
      <c r="ADM12" s="126" t="s">
        <v>181</v>
      </c>
      <c r="ADN12"/>
      <c r="ADO12" s="120" t="s">
        <v>182</v>
      </c>
      <c r="ADP12" s="16"/>
      <c r="ADQ12" s="109">
        <v>1</v>
      </c>
      <c r="ADR12" s="110">
        <v>0</v>
      </c>
      <c r="ADS12" s="111" t="s">
        <v>120</v>
      </c>
      <c r="ADT12" s="114">
        <v>0.5</v>
      </c>
      <c r="ADU12" s="116" t="s">
        <v>121</v>
      </c>
      <c r="ADV12" s="126" t="s">
        <v>181</v>
      </c>
      <c r="ADW12"/>
      <c r="ADX12" s="120" t="s">
        <v>182</v>
      </c>
      <c r="ADY12" s="16"/>
      <c r="ADZ12" s="109">
        <v>1</v>
      </c>
      <c r="AEA12" s="110">
        <v>0</v>
      </c>
      <c r="AEB12" s="111" t="s">
        <v>120</v>
      </c>
      <c r="AEC12" s="114">
        <v>0.5</v>
      </c>
      <c r="AED12" s="116" t="s">
        <v>121</v>
      </c>
      <c r="AEE12" s="126" t="s">
        <v>181</v>
      </c>
      <c r="AEF12"/>
      <c r="AEG12" s="120" t="s">
        <v>182</v>
      </c>
      <c r="AEH12" s="16"/>
      <c r="AEI12" s="109">
        <v>1</v>
      </c>
      <c r="AEJ12" s="110">
        <v>0</v>
      </c>
      <c r="AEK12" s="111" t="s">
        <v>120</v>
      </c>
      <c r="AEL12" s="114">
        <v>0.5</v>
      </c>
      <c r="AEM12" s="116" t="s">
        <v>121</v>
      </c>
      <c r="AEN12" s="126" t="s">
        <v>181</v>
      </c>
      <c r="AEO12"/>
      <c r="AEP12" s="120" t="s">
        <v>182</v>
      </c>
      <c r="AEQ12" s="16"/>
      <c r="AER12" s="109">
        <v>1</v>
      </c>
      <c r="AES12" s="110">
        <v>0</v>
      </c>
      <c r="AET12" s="111" t="s">
        <v>120</v>
      </c>
      <c r="AEU12" s="114">
        <v>0.5</v>
      </c>
      <c r="AEV12" s="116" t="s">
        <v>121</v>
      </c>
      <c r="AEW12" s="126" t="s">
        <v>181</v>
      </c>
      <c r="AEX12"/>
      <c r="AEY12" s="120" t="s">
        <v>183</v>
      </c>
      <c r="AEZ12" s="16"/>
      <c r="AFA12" s="109">
        <v>1</v>
      </c>
      <c r="AFB12" s="110">
        <v>0</v>
      </c>
      <c r="AFC12" s="111" t="s">
        <v>120</v>
      </c>
      <c r="AFD12" s="114">
        <v>0.5</v>
      </c>
      <c r="AFE12" s="116" t="s">
        <v>121</v>
      </c>
      <c r="AFF12" s="119"/>
      <c r="AFG12"/>
      <c r="AFH12" s="120" t="s">
        <v>184</v>
      </c>
      <c r="AFI12" s="16"/>
      <c r="AFJ12" s="109">
        <v>1</v>
      </c>
      <c r="AFK12" s="110">
        <v>0</v>
      </c>
      <c r="AFL12" s="111" t="s">
        <v>120</v>
      </c>
      <c r="AFM12" s="114">
        <v>0.5</v>
      </c>
      <c r="AFN12" s="116" t="s">
        <v>121</v>
      </c>
      <c r="AFO12" s="119"/>
      <c r="AFP12" s="119"/>
      <c r="AFQ12" s="120" t="s">
        <v>185</v>
      </c>
      <c r="AFR12" s="16"/>
      <c r="AFS12" s="109">
        <v>1</v>
      </c>
      <c r="AFT12" s="110">
        <v>0</v>
      </c>
      <c r="AFU12" s="111" t="s">
        <v>120</v>
      </c>
      <c r="AFV12" s="114">
        <v>0.5</v>
      </c>
      <c r="AFW12" s="116" t="s">
        <v>121</v>
      </c>
      <c r="AFX12" s="131"/>
      <c r="AFY12" s="119"/>
      <c r="AFZ12" s="120" t="s">
        <v>186</v>
      </c>
      <c r="AGA12" s="16"/>
      <c r="AGB12" s="109">
        <v>1</v>
      </c>
      <c r="AGC12" s="110">
        <v>0</v>
      </c>
      <c r="AGD12" s="111" t="s">
        <v>120</v>
      </c>
      <c r="AGE12" s="114">
        <v>0.5</v>
      </c>
      <c r="AGF12" s="116" t="s">
        <v>121</v>
      </c>
      <c r="AGG12" s="119"/>
      <c r="AGH12" s="119"/>
      <c r="AGI12" s="120" t="s">
        <v>187</v>
      </c>
      <c r="AGJ12" s="16"/>
      <c r="AGK12" s="109">
        <v>1</v>
      </c>
      <c r="AGL12" s="110">
        <v>0</v>
      </c>
      <c r="AGM12" s="111" t="s">
        <v>120</v>
      </c>
      <c r="AGN12" s="114">
        <v>0.5</v>
      </c>
      <c r="AGO12" s="116" t="s">
        <v>121</v>
      </c>
      <c r="AGP12" s="119"/>
      <c r="AGQ12" s="119"/>
      <c r="AGR12" s="120" t="s">
        <v>188</v>
      </c>
      <c r="AGS12" s="16"/>
      <c r="AGT12" s="109">
        <v>1</v>
      </c>
      <c r="AGU12" s="110">
        <v>0</v>
      </c>
      <c r="AGV12" s="111" t="s">
        <v>120</v>
      </c>
      <c r="AGW12" s="114">
        <v>0.5</v>
      </c>
      <c r="AGX12" s="116" t="s">
        <v>121</v>
      </c>
      <c r="AGY12" s="131"/>
      <c r="AGZ12" s="119"/>
      <c r="AHA12" s="120" t="s">
        <v>189</v>
      </c>
      <c r="AHB12" s="16"/>
      <c r="AHC12" s="109">
        <v>1</v>
      </c>
      <c r="AHD12" s="110">
        <v>0</v>
      </c>
      <c r="AHE12" s="111" t="s">
        <v>120</v>
      </c>
      <c r="AHF12" s="114">
        <v>0.5</v>
      </c>
      <c r="AHG12" s="116" t="s">
        <v>121</v>
      </c>
      <c r="AHH12" s="126" t="s">
        <v>181</v>
      </c>
      <c r="AHI12"/>
      <c r="AHJ12" s="132" t="s">
        <v>190</v>
      </c>
      <c r="AHK12" s="16"/>
      <c r="AHL12" s="109">
        <v>1</v>
      </c>
      <c r="AHM12" s="110">
        <v>0</v>
      </c>
      <c r="AHN12" s="111" t="s">
        <v>120</v>
      </c>
      <c r="AHO12" s="114">
        <v>0.5</v>
      </c>
      <c r="AHP12" s="116" t="s">
        <v>121</v>
      </c>
      <c r="AHQ12" s="119"/>
      <c r="AHR12" s="119"/>
      <c r="AHS12" s="120" t="s">
        <v>191</v>
      </c>
      <c r="AHT12" s="16"/>
      <c r="AHU12" s="109">
        <v>1</v>
      </c>
      <c r="AHV12" s="110">
        <v>0</v>
      </c>
      <c r="AHW12" s="111" t="s">
        <v>120</v>
      </c>
      <c r="AHX12" s="114">
        <v>0.5</v>
      </c>
      <c r="AHY12" s="116" t="s">
        <v>121</v>
      </c>
      <c r="AHZ12" s="119"/>
      <c r="AIA12" s="119"/>
      <c r="AIB12" s="120" t="s">
        <v>192</v>
      </c>
      <c r="AIC12" s="16"/>
      <c r="AID12" s="109">
        <v>1</v>
      </c>
      <c r="AIE12" s="110">
        <v>0</v>
      </c>
      <c r="AIF12" s="111" t="s">
        <v>120</v>
      </c>
      <c r="AIG12" s="114">
        <v>0.5</v>
      </c>
      <c r="AIH12" s="116" t="s">
        <v>121</v>
      </c>
      <c r="AII12" s="119"/>
      <c r="AIJ12" s="119"/>
      <c r="AIK12" s="120" t="s">
        <v>193</v>
      </c>
      <c r="AIL12" s="16"/>
    </row>
    <row r="13" spans="1:1086" s="39" customFormat="1" ht="135" customHeight="1">
      <c r="M13" s="16"/>
      <c r="N13" s="109">
        <f>N12+1</f>
        <v>2</v>
      </c>
      <c r="O13" s="110">
        <v>0</v>
      </c>
      <c r="P13" s="111" t="s">
        <v>120</v>
      </c>
      <c r="Q13" s="114">
        <v>0.5</v>
      </c>
      <c r="R13" s="116" t="s">
        <v>121</v>
      </c>
      <c r="S13" s="113"/>
      <c r="T13" s="113"/>
      <c r="U13" s="118" t="s">
        <v>194</v>
      </c>
      <c r="V13" s="16"/>
      <c r="W13" s="109">
        <f>W12+1</f>
        <v>2</v>
      </c>
      <c r="X13" s="110">
        <v>0</v>
      </c>
      <c r="Y13" s="111" t="s">
        <v>120</v>
      </c>
      <c r="Z13" s="114">
        <v>0.5</v>
      </c>
      <c r="AA13" s="116" t="s">
        <v>121</v>
      </c>
      <c r="AB13" s="113"/>
      <c r="AC13" s="113"/>
      <c r="AD13" s="118" t="s">
        <v>195</v>
      </c>
      <c r="AE13" s="16"/>
      <c r="AF13" s="109">
        <f>AF12+1</f>
        <v>2</v>
      </c>
      <c r="AG13" s="110">
        <v>0</v>
      </c>
      <c r="AH13" s="111" t="s">
        <v>120</v>
      </c>
      <c r="AI13" s="114">
        <v>0.5</v>
      </c>
      <c r="AJ13" s="116" t="s">
        <v>121</v>
      </c>
      <c r="AK13" s="113"/>
      <c r="AL13" s="113"/>
      <c r="AM13" s="118" t="s">
        <v>196</v>
      </c>
      <c r="AN13" s="16"/>
      <c r="AO13" s="109">
        <f>AO12+1</f>
        <v>2</v>
      </c>
      <c r="AP13" s="110">
        <v>0</v>
      </c>
      <c r="AQ13" s="111" t="s">
        <v>120</v>
      </c>
      <c r="AR13" s="114">
        <v>0.5</v>
      </c>
      <c r="AS13" s="116" t="s">
        <v>121</v>
      </c>
      <c r="AT13" s="113"/>
      <c r="AU13" s="113"/>
      <c r="AV13" s="118" t="s">
        <v>197</v>
      </c>
      <c r="AW13" s="16"/>
      <c r="AX13" s="109">
        <f>AX12+1</f>
        <v>2</v>
      </c>
      <c r="AY13" s="110">
        <v>0</v>
      </c>
      <c r="AZ13" s="111" t="s">
        <v>120</v>
      </c>
      <c r="BA13" s="114">
        <v>0.5</v>
      </c>
      <c r="BB13" s="116" t="s">
        <v>121</v>
      </c>
      <c r="BC13" s="113"/>
      <c r="BD13" s="113"/>
      <c r="BE13" s="118" t="s">
        <v>198</v>
      </c>
      <c r="BF13" s="16"/>
      <c r="BG13" s="109">
        <f>BG12+1</f>
        <v>2</v>
      </c>
      <c r="BH13" s="110">
        <v>0</v>
      </c>
      <c r="BI13" s="111" t="s">
        <v>120</v>
      </c>
      <c r="BJ13" s="114">
        <v>0.5</v>
      </c>
      <c r="BK13" s="116" t="s">
        <v>121</v>
      </c>
      <c r="BL13" s="113"/>
      <c r="BM13" s="113"/>
      <c r="BN13" s="118" t="s">
        <v>199</v>
      </c>
      <c r="BO13" s="16"/>
      <c r="BP13" s="109">
        <f>BP12+1</f>
        <v>2</v>
      </c>
      <c r="BQ13" s="110">
        <v>0</v>
      </c>
      <c r="BR13" s="111" t="s">
        <v>120</v>
      </c>
      <c r="BS13" s="114">
        <v>0.5</v>
      </c>
      <c r="BT13" s="116" t="s">
        <v>121</v>
      </c>
      <c r="BU13" s="113"/>
      <c r="BV13" s="113"/>
      <c r="BW13" s="118" t="s">
        <v>200</v>
      </c>
      <c r="BX13" s="16"/>
      <c r="CG13" s="16"/>
      <c r="CH13" s="109">
        <f>CH12+1</f>
        <v>2</v>
      </c>
      <c r="CI13" s="110">
        <v>0</v>
      </c>
      <c r="CJ13" s="111" t="s">
        <v>120</v>
      </c>
      <c r="CK13" s="114">
        <v>0.5</v>
      </c>
      <c r="CL13" s="116" t="s">
        <v>121</v>
      </c>
      <c r="CM13" s="113"/>
      <c r="CN13" s="113"/>
      <c r="CO13" s="118" t="s">
        <v>201</v>
      </c>
      <c r="CP13" s="16"/>
      <c r="CQ13" s="109">
        <f>CQ12+1</f>
        <v>2</v>
      </c>
      <c r="CR13" s="110">
        <v>0</v>
      </c>
      <c r="CS13" s="111" t="s">
        <v>120</v>
      </c>
      <c r="CT13" s="114">
        <v>0.5</v>
      </c>
      <c r="CU13" s="116" t="s">
        <v>121</v>
      </c>
      <c r="CV13" s="113"/>
      <c r="CW13" s="113"/>
      <c r="CX13" s="118" t="s">
        <v>202</v>
      </c>
      <c r="CY13" s="16"/>
      <c r="CZ13" s="109">
        <f>CZ12+1</f>
        <v>2</v>
      </c>
      <c r="DA13" s="110">
        <v>0</v>
      </c>
      <c r="DB13" s="111" t="s">
        <v>120</v>
      </c>
      <c r="DC13" s="114">
        <v>0.5</v>
      </c>
      <c r="DD13" s="116" t="s">
        <v>121</v>
      </c>
      <c r="DE13" s="113"/>
      <c r="DF13" s="113"/>
      <c r="DG13" s="118" t="s">
        <v>203</v>
      </c>
      <c r="DH13" s="16"/>
      <c r="DI13" s="109">
        <f>DI12+1</f>
        <v>2</v>
      </c>
      <c r="DJ13" s="110">
        <v>0</v>
      </c>
      <c r="DK13" s="111" t="s">
        <v>120</v>
      </c>
      <c r="DL13" s="114">
        <v>0.5</v>
      </c>
      <c r="DM13" s="116" t="s">
        <v>121</v>
      </c>
      <c r="DN13" s="113"/>
      <c r="DO13" s="113"/>
      <c r="DP13" s="118" t="s">
        <v>204</v>
      </c>
      <c r="DQ13" s="16"/>
      <c r="DR13" s="109">
        <f>DR12+1</f>
        <v>2</v>
      </c>
      <c r="DS13" s="110">
        <v>0</v>
      </c>
      <c r="DT13" s="111" t="s">
        <v>120</v>
      </c>
      <c r="DU13" s="114">
        <v>0.5</v>
      </c>
      <c r="DV13" s="116" t="s">
        <v>121</v>
      </c>
      <c r="DW13" s="113"/>
      <c r="DX13" s="113"/>
      <c r="DY13" s="118" t="s">
        <v>205</v>
      </c>
      <c r="DZ13" s="16"/>
      <c r="EA13" s="109">
        <f>EA12+1</f>
        <v>2</v>
      </c>
      <c r="EB13" s="110">
        <v>0</v>
      </c>
      <c r="EC13" s="111" t="s">
        <v>120</v>
      </c>
      <c r="ED13" s="114">
        <v>0.5</v>
      </c>
      <c r="EE13" s="116" t="s">
        <v>121</v>
      </c>
      <c r="EF13" s="113"/>
      <c r="EG13" s="113"/>
      <c r="EH13" s="118" t="s">
        <v>206</v>
      </c>
      <c r="EI13" s="16"/>
      <c r="ER13" s="16"/>
      <c r="ES13" s="109">
        <f>ES12+1</f>
        <v>2</v>
      </c>
      <c r="ET13" s="110">
        <v>0</v>
      </c>
      <c r="EU13" s="111" t="s">
        <v>120</v>
      </c>
      <c r="EV13" s="114">
        <v>0.5</v>
      </c>
      <c r="EW13" s="116" t="s">
        <v>121</v>
      </c>
      <c r="EX13" s="119"/>
      <c r="EY13" s="119"/>
      <c r="EZ13" s="120" t="s">
        <v>207</v>
      </c>
      <c r="FA13" s="16"/>
      <c r="FB13" s="109">
        <f>FB12+1</f>
        <v>2</v>
      </c>
      <c r="FC13" s="110">
        <v>0</v>
      </c>
      <c r="FD13" s="111" t="s">
        <v>120</v>
      </c>
      <c r="FE13" s="114">
        <v>0.5</v>
      </c>
      <c r="FF13" s="116" t="s">
        <v>121</v>
      </c>
      <c r="FG13" s="119"/>
      <c r="FH13" s="119"/>
      <c r="FI13" s="120" t="s">
        <v>208</v>
      </c>
      <c r="FJ13" s="16"/>
      <c r="FK13" s="109">
        <f>FK12+1</f>
        <v>2</v>
      </c>
      <c r="FL13" s="110">
        <v>0</v>
      </c>
      <c r="FM13" s="111" t="s">
        <v>120</v>
      </c>
      <c r="FN13" s="114">
        <v>0.5</v>
      </c>
      <c r="FO13" s="116" t="s">
        <v>121</v>
      </c>
      <c r="FP13" s="119"/>
      <c r="FQ13" s="119"/>
      <c r="FR13" s="120" t="s">
        <v>209</v>
      </c>
      <c r="FS13" s="16"/>
      <c r="FT13" s="109">
        <f>FT12+1</f>
        <v>2</v>
      </c>
      <c r="FU13" s="110">
        <v>0</v>
      </c>
      <c r="FV13" s="111" t="s">
        <v>120</v>
      </c>
      <c r="FW13" s="114">
        <v>0.5</v>
      </c>
      <c r="FX13" s="116" t="s">
        <v>121</v>
      </c>
      <c r="FY13" s="119"/>
      <c r="FZ13" s="119"/>
      <c r="GA13" s="120" t="s">
        <v>210</v>
      </c>
      <c r="GB13" s="16"/>
      <c r="GC13" s="109">
        <f>GC12+1</f>
        <v>2</v>
      </c>
      <c r="GD13" s="110">
        <v>0</v>
      </c>
      <c r="GE13" s="111" t="s">
        <v>120</v>
      </c>
      <c r="GF13" s="114">
        <v>0.5</v>
      </c>
      <c r="GG13" s="116" t="s">
        <v>121</v>
      </c>
      <c r="GH13" s="119"/>
      <c r="GI13" s="119"/>
      <c r="GJ13" s="120" t="s">
        <v>211</v>
      </c>
      <c r="GK13" s="16"/>
      <c r="GL13" s="109">
        <f>GL12+1</f>
        <v>2</v>
      </c>
      <c r="GM13" s="110">
        <v>0</v>
      </c>
      <c r="GN13" s="111" t="s">
        <v>120</v>
      </c>
      <c r="GO13" s="114">
        <v>0.5</v>
      </c>
      <c r="GP13" s="116" t="s">
        <v>121</v>
      </c>
      <c r="GQ13" s="119"/>
      <c r="GR13" s="119"/>
      <c r="GS13" s="120" t="s">
        <v>212</v>
      </c>
      <c r="GT13" s="16"/>
      <c r="GU13" s="109">
        <f>GU12+1</f>
        <v>2</v>
      </c>
      <c r="GV13" s="110">
        <v>0</v>
      </c>
      <c r="GW13" s="111" t="s">
        <v>120</v>
      </c>
      <c r="GX13" s="114">
        <v>0.5</v>
      </c>
      <c r="GY13" s="116" t="s">
        <v>121</v>
      </c>
      <c r="GZ13" s="119"/>
      <c r="HA13" s="119"/>
      <c r="HB13" s="120" t="s">
        <v>194</v>
      </c>
      <c r="HC13" s="16"/>
      <c r="HD13" s="109">
        <f>HD12+1</f>
        <v>2</v>
      </c>
      <c r="HE13" s="110">
        <v>0</v>
      </c>
      <c r="HF13" s="111" t="s">
        <v>120</v>
      </c>
      <c r="HG13" s="114">
        <v>0.5</v>
      </c>
      <c r="HH13" s="116" t="s">
        <v>121</v>
      </c>
      <c r="HI13" s="119"/>
      <c r="HJ13" s="119"/>
      <c r="HK13" s="120" t="s">
        <v>202</v>
      </c>
      <c r="HL13" s="16"/>
      <c r="HM13" s="109">
        <f>HM12+1</f>
        <v>2</v>
      </c>
      <c r="HN13" s="110">
        <v>0</v>
      </c>
      <c r="HO13" s="111" t="s">
        <v>120</v>
      </c>
      <c r="HP13" s="114">
        <v>0.5</v>
      </c>
      <c r="HQ13" s="116" t="s">
        <v>121</v>
      </c>
      <c r="HR13" s="119"/>
      <c r="HS13" s="119"/>
      <c r="HT13" s="120" t="s">
        <v>213</v>
      </c>
      <c r="HU13" s="16"/>
      <c r="HV13" s="109">
        <f>HV12+1</f>
        <v>2</v>
      </c>
      <c r="HW13" s="110">
        <v>0</v>
      </c>
      <c r="HX13" s="111" t="s">
        <v>120</v>
      </c>
      <c r="HY13" s="114">
        <v>0.5</v>
      </c>
      <c r="HZ13" s="116" t="s">
        <v>121</v>
      </c>
      <c r="IA13" s="119"/>
      <c r="IB13" s="119"/>
      <c r="IC13" s="120" t="s">
        <v>214</v>
      </c>
      <c r="ID13" s="16"/>
      <c r="IM13" s="16"/>
      <c r="IN13" s="109">
        <f>IN12+1</f>
        <v>2</v>
      </c>
      <c r="IO13" s="110">
        <v>0</v>
      </c>
      <c r="IP13" s="111" t="s">
        <v>120</v>
      </c>
      <c r="IQ13" s="114">
        <v>0.5</v>
      </c>
      <c r="IR13" s="116" t="s">
        <v>121</v>
      </c>
      <c r="IS13" s="119"/>
      <c r="IT13" s="119"/>
      <c r="IU13" s="120" t="s">
        <v>215</v>
      </c>
      <c r="IV13" s="16"/>
      <c r="IW13" s="109">
        <f>IW12+1</f>
        <v>2</v>
      </c>
      <c r="IX13" s="110">
        <v>0</v>
      </c>
      <c r="IY13" s="111" t="s">
        <v>120</v>
      </c>
      <c r="IZ13" s="114">
        <v>0.5</v>
      </c>
      <c r="JA13" s="116" t="s">
        <v>121</v>
      </c>
      <c r="JB13" s="113"/>
      <c r="JC13" s="113"/>
      <c r="JD13" s="118" t="s">
        <v>216</v>
      </c>
      <c r="JE13" s="16"/>
      <c r="JF13" s="109">
        <f>JF12+1</f>
        <v>2</v>
      </c>
      <c r="JG13" s="110">
        <v>0</v>
      </c>
      <c r="JH13" s="111" t="s">
        <v>120</v>
      </c>
      <c r="JI13" s="114">
        <v>0.5</v>
      </c>
      <c r="JJ13" s="116" t="s">
        <v>121</v>
      </c>
      <c r="JK13" s="113"/>
      <c r="JL13" s="113"/>
      <c r="JM13" s="118" t="s">
        <v>217</v>
      </c>
      <c r="JN13" s="16"/>
      <c r="JO13" s="109">
        <f>JO12+1</f>
        <v>2</v>
      </c>
      <c r="JP13" s="110">
        <v>0</v>
      </c>
      <c r="JQ13" s="111" t="s">
        <v>120</v>
      </c>
      <c r="JR13" s="114">
        <v>0.5</v>
      </c>
      <c r="JS13" s="116" t="s">
        <v>121</v>
      </c>
      <c r="JT13" s="119"/>
      <c r="JU13" s="119"/>
      <c r="JV13" s="120" t="s">
        <v>218</v>
      </c>
      <c r="JW13" s="16"/>
      <c r="JX13" s="109">
        <f>JX12+1</f>
        <v>2</v>
      </c>
      <c r="JY13" s="110">
        <v>0</v>
      </c>
      <c r="JZ13" s="111" t="s">
        <v>120</v>
      </c>
      <c r="KA13" s="114">
        <v>0.5</v>
      </c>
      <c r="KB13" s="116" t="s">
        <v>121</v>
      </c>
      <c r="KC13" s="119"/>
      <c r="KD13" s="119"/>
      <c r="KE13" s="120" t="s">
        <v>219</v>
      </c>
      <c r="KF13" s="16"/>
      <c r="KG13" s="109">
        <f>KG12+1</f>
        <v>2</v>
      </c>
      <c r="KH13" s="110">
        <v>0</v>
      </c>
      <c r="KI13" s="111" t="s">
        <v>120</v>
      </c>
      <c r="KJ13" s="114">
        <v>0.5</v>
      </c>
      <c r="KK13" s="116" t="s">
        <v>121</v>
      </c>
      <c r="KL13" s="119"/>
      <c r="KM13" s="119"/>
      <c r="KN13" s="120" t="s">
        <v>220</v>
      </c>
      <c r="KO13" s="16"/>
      <c r="KP13" s="109">
        <f>KP12+1</f>
        <v>2</v>
      </c>
      <c r="KQ13" s="110">
        <v>0</v>
      </c>
      <c r="KR13" s="111" t="s">
        <v>120</v>
      </c>
      <c r="KS13" s="114">
        <v>0.5</v>
      </c>
      <c r="KT13" s="116" t="s">
        <v>121</v>
      </c>
      <c r="KU13" s="119"/>
      <c r="KV13" s="119"/>
      <c r="KW13" s="120" t="s">
        <v>221</v>
      </c>
      <c r="KX13" s="16"/>
      <c r="KY13" s="109">
        <f>KY12+1</f>
        <v>2</v>
      </c>
      <c r="KZ13" s="110">
        <v>0</v>
      </c>
      <c r="LA13" s="111" t="s">
        <v>120</v>
      </c>
      <c r="LB13" s="114">
        <v>0.5</v>
      </c>
      <c r="LC13" s="116" t="s">
        <v>121</v>
      </c>
      <c r="LD13" s="119"/>
      <c r="LE13" s="119"/>
      <c r="LF13" s="120" t="s">
        <v>214</v>
      </c>
      <c r="LG13" s="16"/>
      <c r="LH13" s="109">
        <f>LH12+1</f>
        <v>2</v>
      </c>
      <c r="LI13" s="110">
        <v>0</v>
      </c>
      <c r="LJ13" s="111" t="s">
        <v>120</v>
      </c>
      <c r="LK13" s="114">
        <v>0.5</v>
      </c>
      <c r="LL13" s="116" t="s">
        <v>121</v>
      </c>
      <c r="LM13" s="119"/>
      <c r="LN13" s="119"/>
      <c r="LO13" s="120" t="s">
        <v>209</v>
      </c>
      <c r="LP13" s="16"/>
      <c r="LQ13" s="109">
        <f>LQ12+1</f>
        <v>2</v>
      </c>
      <c r="LR13" s="110">
        <v>0</v>
      </c>
      <c r="LS13" s="111" t="s">
        <v>120</v>
      </c>
      <c r="LT13" s="114">
        <v>0.5</v>
      </c>
      <c r="LU13" s="116" t="s">
        <v>121</v>
      </c>
      <c r="LV13" s="119"/>
      <c r="LW13" s="119"/>
      <c r="LX13" s="120" t="s">
        <v>222</v>
      </c>
      <c r="LY13" s="16"/>
      <c r="LZ13" s="109">
        <f>LZ12+1</f>
        <v>2</v>
      </c>
      <c r="MA13" s="110">
        <v>0</v>
      </c>
      <c r="MB13" s="111" t="s">
        <v>120</v>
      </c>
      <c r="MC13" s="114">
        <v>0.5</v>
      </c>
      <c r="MD13" s="116" t="s">
        <v>121</v>
      </c>
      <c r="ME13" s="119"/>
      <c r="MF13" s="119"/>
      <c r="MG13" s="120" t="s">
        <v>223</v>
      </c>
      <c r="MH13" s="16"/>
      <c r="MI13" s="109">
        <f>MI12+1</f>
        <v>2</v>
      </c>
      <c r="MJ13" s="110">
        <v>0</v>
      </c>
      <c r="MK13" s="111" t="s">
        <v>120</v>
      </c>
      <c r="ML13" s="114">
        <v>0.5</v>
      </c>
      <c r="MM13" s="116" t="s">
        <v>121</v>
      </c>
      <c r="MN13" s="119"/>
      <c r="MO13" s="119"/>
      <c r="MP13" s="120" t="s">
        <v>224</v>
      </c>
      <c r="MQ13" s="16"/>
      <c r="MR13" s="109">
        <f>MR12+1</f>
        <v>2</v>
      </c>
      <c r="MS13" s="110">
        <v>0</v>
      </c>
      <c r="MT13" s="111" t="s">
        <v>120</v>
      </c>
      <c r="MU13" s="114">
        <v>0.5</v>
      </c>
      <c r="MV13" s="116" t="s">
        <v>121</v>
      </c>
      <c r="MW13" s="119"/>
      <c r="MX13" s="119"/>
      <c r="MY13" s="120" t="s">
        <v>225</v>
      </c>
      <c r="MZ13" s="16"/>
      <c r="NA13" s="109">
        <f>NA12+1</f>
        <v>2</v>
      </c>
      <c r="NB13" s="110">
        <v>0</v>
      </c>
      <c r="NC13" s="111" t="s">
        <v>120</v>
      </c>
      <c r="ND13" s="114">
        <v>0.5</v>
      </c>
      <c r="NE13" s="116" t="s">
        <v>121</v>
      </c>
      <c r="NF13" s="119"/>
      <c r="NG13" s="119"/>
      <c r="NH13" s="120" t="s">
        <v>222</v>
      </c>
      <c r="NI13" s="16"/>
      <c r="NJ13" s="109">
        <f>NJ12+1</f>
        <v>2</v>
      </c>
      <c r="NK13" s="110">
        <v>0</v>
      </c>
      <c r="NL13" s="111" t="s">
        <v>120</v>
      </c>
      <c r="NM13" s="114">
        <v>0.5</v>
      </c>
      <c r="NN13" s="116" t="s">
        <v>121</v>
      </c>
      <c r="NO13" s="119"/>
      <c r="NP13" s="119"/>
      <c r="NQ13" s="120" t="s">
        <v>222</v>
      </c>
      <c r="NR13" s="16"/>
      <c r="NS13" s="109">
        <f>NS12+1</f>
        <v>2</v>
      </c>
      <c r="NT13" s="110">
        <v>0</v>
      </c>
      <c r="NU13" s="111" t="s">
        <v>120</v>
      </c>
      <c r="NV13" s="114">
        <v>0.5</v>
      </c>
      <c r="NW13" s="116" t="s">
        <v>121</v>
      </c>
      <c r="NX13" s="113"/>
      <c r="NY13" s="113"/>
      <c r="NZ13" s="118" t="s">
        <v>211</v>
      </c>
      <c r="OA13" s="16"/>
      <c r="OB13" s="109">
        <f>OB12+1</f>
        <v>2</v>
      </c>
      <c r="OC13" s="110">
        <v>0</v>
      </c>
      <c r="OD13" s="111" t="s">
        <v>120</v>
      </c>
      <c r="OE13" s="114">
        <v>0.5</v>
      </c>
      <c r="OF13" s="116" t="s">
        <v>121</v>
      </c>
      <c r="OG13" s="113"/>
      <c r="OH13" s="113"/>
      <c r="OI13" s="118" t="s">
        <v>226</v>
      </c>
      <c r="OJ13" s="16"/>
      <c r="OK13" s="109">
        <f>OK12+1</f>
        <v>2</v>
      </c>
      <c r="OL13" s="110">
        <v>0</v>
      </c>
      <c r="OM13" s="111" t="s">
        <v>120</v>
      </c>
      <c r="ON13" s="114">
        <v>0.5</v>
      </c>
      <c r="OO13" s="116" t="s">
        <v>121</v>
      </c>
      <c r="OP13" s="119"/>
      <c r="OQ13" s="119"/>
      <c r="OR13" s="120" t="s">
        <v>227</v>
      </c>
      <c r="OS13" s="16"/>
      <c r="OT13" s="109">
        <f>OT12+1</f>
        <v>2</v>
      </c>
      <c r="OU13" s="110">
        <v>0</v>
      </c>
      <c r="OV13" s="111" t="s">
        <v>120</v>
      </c>
      <c r="OW13" s="114">
        <v>0.5</v>
      </c>
      <c r="OX13" s="116" t="s">
        <v>121</v>
      </c>
      <c r="OY13" s="119"/>
      <c r="OZ13" s="119"/>
      <c r="PA13" s="120" t="s">
        <v>228</v>
      </c>
      <c r="PB13" s="16"/>
      <c r="PC13" s="109">
        <f>PC12+1</f>
        <v>2</v>
      </c>
      <c r="PD13" s="110">
        <v>0</v>
      </c>
      <c r="PE13" s="111" t="s">
        <v>120</v>
      </c>
      <c r="PF13" s="114">
        <v>0.5</v>
      </c>
      <c r="PG13" s="116" t="s">
        <v>121</v>
      </c>
      <c r="PH13" s="119"/>
      <c r="PI13" s="119"/>
      <c r="PJ13" s="120" t="s">
        <v>212</v>
      </c>
      <c r="PK13" s="16"/>
      <c r="PL13" s="109">
        <f>PL12+1</f>
        <v>2</v>
      </c>
      <c r="PM13" s="110">
        <v>0</v>
      </c>
      <c r="PN13" s="111" t="s">
        <v>120</v>
      </c>
      <c r="PO13" s="114">
        <v>0.5</v>
      </c>
      <c r="PP13" s="116" t="s">
        <v>121</v>
      </c>
      <c r="PQ13" s="119"/>
      <c r="PR13" s="119"/>
      <c r="PS13" s="120" t="s">
        <v>212</v>
      </c>
      <c r="PT13" s="16"/>
      <c r="PU13" s="109">
        <f>PU12+1</f>
        <v>2</v>
      </c>
      <c r="PV13" s="110">
        <v>0</v>
      </c>
      <c r="PW13" s="111" t="s">
        <v>120</v>
      </c>
      <c r="PX13" s="114">
        <v>0.5</v>
      </c>
      <c r="PY13" s="116" t="s">
        <v>121</v>
      </c>
      <c r="PZ13" s="119"/>
      <c r="QA13" s="119"/>
      <c r="QB13" s="120" t="s">
        <v>229</v>
      </c>
      <c r="QC13" s="16"/>
      <c r="QD13" s="109">
        <f>QD12+1</f>
        <v>2</v>
      </c>
      <c r="QE13" s="110">
        <v>0</v>
      </c>
      <c r="QF13" s="111" t="s">
        <v>120</v>
      </c>
      <c r="QG13" s="114">
        <v>0.5</v>
      </c>
      <c r="QH13" s="116" t="s">
        <v>121</v>
      </c>
      <c r="QI13" s="119"/>
      <c r="QJ13" s="119"/>
      <c r="QK13" s="120" t="s">
        <v>211</v>
      </c>
      <c r="QL13" s="16"/>
      <c r="QM13" s="109">
        <f>QM12+1</f>
        <v>2</v>
      </c>
      <c r="QN13" s="110">
        <v>0</v>
      </c>
      <c r="QO13" s="111" t="s">
        <v>120</v>
      </c>
      <c r="QP13" s="114">
        <v>0.5</v>
      </c>
      <c r="QQ13" s="116" t="s">
        <v>121</v>
      </c>
      <c r="QR13" s="119"/>
      <c r="QS13" s="119"/>
      <c r="QT13" s="120" t="s">
        <v>230</v>
      </c>
      <c r="QU13" s="16"/>
      <c r="QV13" s="109">
        <f>QV12+1</f>
        <v>2</v>
      </c>
      <c r="QW13" s="110">
        <v>0</v>
      </c>
      <c r="QX13" s="111" t="s">
        <v>120</v>
      </c>
      <c r="QY13" s="114">
        <v>0.5</v>
      </c>
      <c r="QZ13" s="116" t="s">
        <v>121</v>
      </c>
      <c r="RA13" s="119"/>
      <c r="RB13" s="119"/>
      <c r="RC13" s="120" t="s">
        <v>230</v>
      </c>
      <c r="RD13" s="16"/>
      <c r="RE13" s="109">
        <f>RE12+1</f>
        <v>2</v>
      </c>
      <c r="RF13" s="110">
        <v>0</v>
      </c>
      <c r="RG13" s="111" t="s">
        <v>120</v>
      </c>
      <c r="RH13" s="114">
        <v>0.5</v>
      </c>
      <c r="RI13" s="116" t="s">
        <v>121</v>
      </c>
      <c r="RJ13" s="119"/>
      <c r="RK13" s="119"/>
      <c r="RL13" s="120" t="s">
        <v>231</v>
      </c>
      <c r="RM13" s="16"/>
      <c r="RN13" s="109">
        <f>RN12+1</f>
        <v>2</v>
      </c>
      <c r="RO13" s="110">
        <v>0</v>
      </c>
      <c r="RP13" s="111" t="s">
        <v>120</v>
      </c>
      <c r="RQ13" s="114">
        <v>0.5</v>
      </c>
      <c r="RR13" s="116" t="s">
        <v>121</v>
      </c>
      <c r="RS13" s="119"/>
      <c r="RT13" s="119"/>
      <c r="RU13" s="120" t="s">
        <v>222</v>
      </c>
      <c r="RV13" s="16"/>
      <c r="RW13" s="109">
        <f>RW12+1</f>
        <v>2</v>
      </c>
      <c r="RX13" s="110">
        <v>0</v>
      </c>
      <c r="RY13" s="111" t="s">
        <v>120</v>
      </c>
      <c r="RZ13" s="114">
        <v>0.5</v>
      </c>
      <c r="SA13" s="116" t="s">
        <v>121</v>
      </c>
      <c r="SB13" s="119"/>
      <c r="SC13" s="119"/>
      <c r="SD13" s="120" t="s">
        <v>232</v>
      </c>
      <c r="SE13" s="16"/>
      <c r="SF13" s="109">
        <f>SF12+1</f>
        <v>2</v>
      </c>
      <c r="SG13" s="110">
        <v>0</v>
      </c>
      <c r="SH13" s="111" t="s">
        <v>120</v>
      </c>
      <c r="SI13" s="114">
        <v>0.5</v>
      </c>
      <c r="SJ13" s="116" t="s">
        <v>121</v>
      </c>
      <c r="SK13" s="119"/>
      <c r="SL13" s="119"/>
      <c r="SM13" s="120" t="s">
        <v>232</v>
      </c>
      <c r="SN13" s="16"/>
      <c r="SO13" s="109">
        <f>SO12+1</f>
        <v>2</v>
      </c>
      <c r="SP13" s="110">
        <v>0</v>
      </c>
      <c r="SQ13" s="111" t="s">
        <v>120</v>
      </c>
      <c r="SR13" s="114">
        <v>0.5</v>
      </c>
      <c r="SS13" s="116" t="s">
        <v>121</v>
      </c>
      <c r="ST13" s="119"/>
      <c r="SU13" s="119"/>
      <c r="SV13" s="120" t="s">
        <v>216</v>
      </c>
      <c r="SW13" s="16"/>
      <c r="SX13" s="109">
        <f>SX12+1</f>
        <v>2</v>
      </c>
      <c r="SY13" s="110">
        <v>0</v>
      </c>
      <c r="SZ13" s="111" t="s">
        <v>120</v>
      </c>
      <c r="TA13" s="114">
        <v>0.5</v>
      </c>
      <c r="TB13" s="116" t="s">
        <v>121</v>
      </c>
      <c r="TC13" s="121"/>
      <c r="TD13" s="121"/>
      <c r="TE13" s="118" t="s">
        <v>233</v>
      </c>
      <c r="TF13" s="16"/>
      <c r="TG13" s="109">
        <f>TG12+1</f>
        <v>2</v>
      </c>
      <c r="TH13" s="110">
        <v>0</v>
      </c>
      <c r="TI13" s="111" t="s">
        <v>120</v>
      </c>
      <c r="TJ13" s="114">
        <v>0.5</v>
      </c>
      <c r="TK13" s="116" t="s">
        <v>121</v>
      </c>
      <c r="TL13" s="122"/>
      <c r="TM13" s="122"/>
      <c r="TN13" s="120" t="s">
        <v>211</v>
      </c>
      <c r="TO13" s="16"/>
      <c r="TP13" s="109">
        <f>TP12+1</f>
        <v>2</v>
      </c>
      <c r="TQ13" s="110">
        <v>0</v>
      </c>
      <c r="TR13" s="111" t="s">
        <v>120</v>
      </c>
      <c r="TS13" s="114">
        <v>0.5</v>
      </c>
      <c r="TT13" s="116" t="s">
        <v>121</v>
      </c>
      <c r="TU13" s="129"/>
      <c r="TV13" s="133"/>
      <c r="TW13" s="120" t="s">
        <v>234</v>
      </c>
      <c r="TX13" s="16"/>
      <c r="TY13" s="109">
        <f>TY12+1</f>
        <v>2</v>
      </c>
      <c r="TZ13" s="110">
        <v>0</v>
      </c>
      <c r="UA13" s="111" t="s">
        <v>120</v>
      </c>
      <c r="UB13" s="114">
        <v>0.5</v>
      </c>
      <c r="UC13" s="116" t="s">
        <v>121</v>
      </c>
      <c r="UD13" s="122"/>
      <c r="UE13" s="122"/>
      <c r="UF13" s="120" t="s">
        <v>202</v>
      </c>
      <c r="UG13" s="16"/>
      <c r="UH13" s="109">
        <f>UH12+1</f>
        <v>2</v>
      </c>
      <c r="UI13" s="110">
        <v>0</v>
      </c>
      <c r="UJ13" s="111" t="s">
        <v>120</v>
      </c>
      <c r="UK13" s="114">
        <v>0.5</v>
      </c>
      <c r="UL13" s="116" t="s">
        <v>121</v>
      </c>
      <c r="UM13" s="122"/>
      <c r="UN13" s="122"/>
      <c r="UO13" s="120" t="s">
        <v>209</v>
      </c>
      <c r="UP13" s="16"/>
      <c r="UQ13" s="109">
        <f>UQ12+1</f>
        <v>2</v>
      </c>
      <c r="UR13" s="110">
        <v>0</v>
      </c>
      <c r="US13" s="111" t="s">
        <v>120</v>
      </c>
      <c r="UT13" s="114">
        <v>0.5</v>
      </c>
      <c r="UU13" s="116" t="s">
        <v>121</v>
      </c>
      <c r="UV13" s="122"/>
      <c r="UW13" s="122"/>
      <c r="UX13" s="120" t="s">
        <v>211</v>
      </c>
      <c r="UY13" s="16"/>
      <c r="UZ13" s="109">
        <f>UZ12+1</f>
        <v>2</v>
      </c>
      <c r="VA13" s="110">
        <v>0</v>
      </c>
      <c r="VB13" s="111" t="s">
        <v>120</v>
      </c>
      <c r="VC13" s="114">
        <v>0.5</v>
      </c>
      <c r="VD13" s="116" t="s">
        <v>121</v>
      </c>
      <c r="VE13" s="127"/>
      <c r="VF13" s="127"/>
      <c r="VG13" s="128" t="s">
        <v>235</v>
      </c>
      <c r="VH13" s="16"/>
      <c r="VI13" s="109">
        <f>VI12+1</f>
        <v>2</v>
      </c>
      <c r="VJ13" s="110">
        <v>0</v>
      </c>
      <c r="VK13" s="111" t="s">
        <v>120</v>
      </c>
      <c r="VL13" s="114">
        <v>0.5</v>
      </c>
      <c r="VM13" s="116" t="s">
        <v>121</v>
      </c>
      <c r="VN13" s="122"/>
      <c r="VO13" s="122"/>
      <c r="VP13" s="120" t="s">
        <v>236</v>
      </c>
      <c r="VQ13" s="16"/>
      <c r="VR13" s="109">
        <f>VR12+1</f>
        <v>2</v>
      </c>
      <c r="VS13" s="110">
        <v>0</v>
      </c>
      <c r="VT13" s="111" t="s">
        <v>120</v>
      </c>
      <c r="VU13" s="114">
        <v>0.5</v>
      </c>
      <c r="VV13" s="116" t="s">
        <v>121</v>
      </c>
      <c r="VW13" s="122"/>
      <c r="VX13" s="122"/>
      <c r="VY13" s="120" t="s">
        <v>237</v>
      </c>
      <c r="VZ13" s="16"/>
      <c r="WA13" s="109">
        <f>WA12+1</f>
        <v>2</v>
      </c>
      <c r="WB13" s="110">
        <v>0</v>
      </c>
      <c r="WC13" s="111" t="s">
        <v>120</v>
      </c>
      <c r="WD13" s="114">
        <v>0.5</v>
      </c>
      <c r="WE13" s="116" t="s">
        <v>121</v>
      </c>
      <c r="WF13" s="129"/>
      <c r="WG13" s="129"/>
      <c r="WH13" s="120" t="s">
        <v>238</v>
      </c>
      <c r="WI13" s="16"/>
      <c r="WJ13" s="109">
        <f>WJ12+1</f>
        <v>2</v>
      </c>
      <c r="WK13" s="110">
        <v>0</v>
      </c>
      <c r="WL13" s="111" t="s">
        <v>120</v>
      </c>
      <c r="WM13" s="114">
        <v>0.5</v>
      </c>
      <c r="WN13" s="116" t="s">
        <v>121</v>
      </c>
      <c r="WO13" s="122"/>
      <c r="WP13" s="122"/>
      <c r="WQ13" s="120" t="s">
        <v>231</v>
      </c>
      <c r="WR13" s="16"/>
      <c r="WS13" s="109">
        <f>WS12+1</f>
        <v>2</v>
      </c>
      <c r="WT13" s="110">
        <v>0</v>
      </c>
      <c r="WU13" s="111" t="s">
        <v>120</v>
      </c>
      <c r="WV13" s="114">
        <v>0.5</v>
      </c>
      <c r="WW13" s="116" t="s">
        <v>121</v>
      </c>
      <c r="WX13" s="122"/>
      <c r="WY13" s="122"/>
      <c r="WZ13" s="120" t="s">
        <v>239</v>
      </c>
      <c r="XA13" s="16"/>
      <c r="XB13" s="109">
        <f>XB12+1</f>
        <v>2</v>
      </c>
      <c r="XC13" s="110">
        <v>0</v>
      </c>
      <c r="XD13" s="111" t="s">
        <v>120</v>
      </c>
      <c r="XE13" s="114">
        <v>0.5</v>
      </c>
      <c r="XF13" s="116" t="s">
        <v>121</v>
      </c>
      <c r="XG13" s="130"/>
      <c r="XH13" s="130"/>
      <c r="XI13" s="120" t="s">
        <v>202</v>
      </c>
      <c r="XJ13" s="16"/>
      <c r="XK13" s="109">
        <f>XK12+1</f>
        <v>2</v>
      </c>
      <c r="XL13" s="110">
        <v>0</v>
      </c>
      <c r="XM13" s="111" t="s">
        <v>120</v>
      </c>
      <c r="XN13" s="114">
        <v>0.5</v>
      </c>
      <c r="XO13" s="116" t="s">
        <v>121</v>
      </c>
      <c r="XP13" s="119"/>
      <c r="XQ13" s="119"/>
      <c r="XR13" s="120" t="s">
        <v>240</v>
      </c>
      <c r="XS13" s="16"/>
      <c r="XT13" s="109">
        <f>XT12+1</f>
        <v>2</v>
      </c>
      <c r="XU13" s="110">
        <v>0</v>
      </c>
      <c r="XV13" s="111" t="s">
        <v>120</v>
      </c>
      <c r="XW13" s="114">
        <v>0.5</v>
      </c>
      <c r="XX13" s="116" t="s">
        <v>121</v>
      </c>
      <c r="XY13" s="119"/>
      <c r="XZ13" s="119"/>
      <c r="YA13" s="120" t="s">
        <v>241</v>
      </c>
      <c r="YB13" s="16"/>
      <c r="YC13" s="109">
        <f>YC12+1</f>
        <v>2</v>
      </c>
      <c r="YD13" s="110">
        <v>0</v>
      </c>
      <c r="YE13" s="111" t="s">
        <v>120</v>
      </c>
      <c r="YF13" s="114">
        <v>0.5</v>
      </c>
      <c r="YG13" s="116" t="s">
        <v>121</v>
      </c>
      <c r="YH13" s="119"/>
      <c r="YI13" s="119"/>
      <c r="YJ13" s="120" t="s">
        <v>242</v>
      </c>
      <c r="YK13" s="16"/>
      <c r="YL13" s="109">
        <f>YL12+1</f>
        <v>2</v>
      </c>
      <c r="YM13" s="110">
        <v>0</v>
      </c>
      <c r="YN13" s="111" t="s">
        <v>120</v>
      </c>
      <c r="YO13" s="114">
        <v>0.5</v>
      </c>
      <c r="YP13" s="116" t="s">
        <v>121</v>
      </c>
      <c r="YQ13" s="119"/>
      <c r="YR13" s="119"/>
      <c r="YS13" s="120" t="s">
        <v>243</v>
      </c>
      <c r="YT13" s="16"/>
      <c r="YU13" s="109">
        <f>YU12+1</f>
        <v>2</v>
      </c>
      <c r="YV13" s="110">
        <v>0</v>
      </c>
      <c r="YW13" s="111" t="s">
        <v>120</v>
      </c>
      <c r="YX13" s="114">
        <v>0.5</v>
      </c>
      <c r="YY13" s="116" t="s">
        <v>121</v>
      </c>
      <c r="YZ13" s="119"/>
      <c r="ZA13" s="119"/>
      <c r="ZB13" s="120" t="s">
        <v>244</v>
      </c>
      <c r="ZC13" s="16"/>
      <c r="ZD13" s="109">
        <f>ZD12+1</f>
        <v>2</v>
      </c>
      <c r="ZE13" s="110">
        <v>0</v>
      </c>
      <c r="ZF13" s="111" t="s">
        <v>120</v>
      </c>
      <c r="ZG13" s="114">
        <v>0.5</v>
      </c>
      <c r="ZH13" s="116" t="s">
        <v>121</v>
      </c>
      <c r="ZI13" s="119"/>
      <c r="ZJ13" s="119"/>
      <c r="ZK13" s="120" t="s">
        <v>245</v>
      </c>
      <c r="ZL13" s="16"/>
      <c r="ZM13" s="109">
        <f>ZM12+1</f>
        <v>2</v>
      </c>
      <c r="ZN13" s="110">
        <v>0</v>
      </c>
      <c r="ZO13" s="111" t="s">
        <v>120</v>
      </c>
      <c r="ZP13" s="114">
        <v>0.5</v>
      </c>
      <c r="ZQ13" s="116" t="s">
        <v>121</v>
      </c>
      <c r="ZR13" s="119"/>
      <c r="ZS13" s="119"/>
      <c r="ZT13" s="120" t="s">
        <v>246</v>
      </c>
      <c r="ZU13" s="16"/>
      <c r="ZV13" s="109">
        <f>ZV12+1</f>
        <v>2</v>
      </c>
      <c r="ZW13" s="110">
        <v>0</v>
      </c>
      <c r="ZX13" s="111" t="s">
        <v>120</v>
      </c>
      <c r="ZY13" s="114">
        <v>0.5</v>
      </c>
      <c r="ZZ13" s="116" t="s">
        <v>121</v>
      </c>
      <c r="AAA13" s="119"/>
      <c r="AAB13" s="119"/>
      <c r="AAC13" s="120" t="s">
        <v>239</v>
      </c>
      <c r="AAD13" s="16"/>
      <c r="AAE13" s="109">
        <f>AAE12+1</f>
        <v>2</v>
      </c>
      <c r="AAF13" s="110">
        <v>0</v>
      </c>
      <c r="AAG13" s="111" t="s">
        <v>120</v>
      </c>
      <c r="AAH13" s="114">
        <v>0.5</v>
      </c>
      <c r="AAI13" s="116" t="s">
        <v>121</v>
      </c>
      <c r="AAJ13" s="119"/>
      <c r="AAK13" s="119"/>
      <c r="AAL13" s="120" t="s">
        <v>239</v>
      </c>
      <c r="AAM13" s="16"/>
      <c r="AAN13" s="109">
        <f>AAN12+1</f>
        <v>2</v>
      </c>
      <c r="AAO13" s="110">
        <v>0</v>
      </c>
      <c r="AAP13" s="111" t="s">
        <v>120</v>
      </c>
      <c r="AAQ13" s="114">
        <v>0.5</v>
      </c>
      <c r="AAR13" s="116" t="s">
        <v>121</v>
      </c>
      <c r="AAS13" s="119"/>
      <c r="AAT13" s="119"/>
      <c r="AAU13" s="120" t="s">
        <v>247</v>
      </c>
      <c r="AAV13" s="16"/>
      <c r="AAW13" s="109">
        <f>AAW12+1</f>
        <v>2</v>
      </c>
      <c r="AAX13" s="110">
        <v>0</v>
      </c>
      <c r="AAY13" s="111" t="s">
        <v>120</v>
      </c>
      <c r="AAZ13" s="114">
        <v>0.5</v>
      </c>
      <c r="ABA13" s="116" t="s">
        <v>121</v>
      </c>
      <c r="ABB13" s="119"/>
      <c r="ABC13" s="119"/>
      <c r="ABD13" s="120" t="s">
        <v>247</v>
      </c>
      <c r="ABE13" s="16"/>
      <c r="ABF13" s="109">
        <f>ABF12+1</f>
        <v>2</v>
      </c>
      <c r="ABG13" s="110">
        <v>0</v>
      </c>
      <c r="ABH13" s="111" t="s">
        <v>120</v>
      </c>
      <c r="ABI13" s="114">
        <v>0.5</v>
      </c>
      <c r="ABJ13" s="116" t="s">
        <v>121</v>
      </c>
      <c r="ABK13" s="119"/>
      <c r="ABL13" s="119"/>
      <c r="ABM13" s="120" t="s">
        <v>238</v>
      </c>
      <c r="ABN13" s="16"/>
      <c r="ABO13" s="109">
        <f>ABO12+1</f>
        <v>2</v>
      </c>
      <c r="ABP13" s="110">
        <v>0</v>
      </c>
      <c r="ABQ13" s="111" t="s">
        <v>120</v>
      </c>
      <c r="ABR13" s="114">
        <v>0.5</v>
      </c>
      <c r="ABS13" s="116" t="s">
        <v>121</v>
      </c>
      <c r="ABT13" s="119"/>
      <c r="ABU13" s="119"/>
      <c r="ABV13" s="120" t="s">
        <v>248</v>
      </c>
      <c r="ABW13" s="16"/>
      <c r="ABX13" s="109">
        <f>ABX12+1</f>
        <v>2</v>
      </c>
      <c r="ABY13" s="110">
        <v>0</v>
      </c>
      <c r="ABZ13" s="111" t="s">
        <v>120</v>
      </c>
      <c r="ACA13" s="114">
        <v>0.5</v>
      </c>
      <c r="ACB13" s="116" t="s">
        <v>121</v>
      </c>
      <c r="ACC13" s="119"/>
      <c r="ACD13" s="119"/>
      <c r="ACE13" s="120" t="s">
        <v>249</v>
      </c>
      <c r="ACF13" s="16"/>
      <c r="ACG13" s="109">
        <f>ACG12+1</f>
        <v>2</v>
      </c>
      <c r="ACH13" s="110">
        <v>0</v>
      </c>
      <c r="ACI13" s="111" t="s">
        <v>120</v>
      </c>
      <c r="ACJ13" s="114">
        <v>0.5</v>
      </c>
      <c r="ACK13" s="116" t="s">
        <v>121</v>
      </c>
      <c r="ACL13" s="119"/>
      <c r="ACM13" s="119"/>
      <c r="ACN13" s="120" t="s">
        <v>238</v>
      </c>
      <c r="ACO13" s="16"/>
      <c r="ACP13" s="109">
        <f>ACP12+1</f>
        <v>2</v>
      </c>
      <c r="ACQ13" s="110">
        <v>0</v>
      </c>
      <c r="ACR13" s="111" t="s">
        <v>120</v>
      </c>
      <c r="ACS13" s="114">
        <v>0.5</v>
      </c>
      <c r="ACT13" s="116" t="s">
        <v>121</v>
      </c>
      <c r="ACU13" s="119"/>
      <c r="ACV13" s="119"/>
      <c r="ACW13" s="120" t="s">
        <v>250</v>
      </c>
      <c r="ACX13" s="16"/>
      <c r="ACY13" s="109">
        <f>ACY12+1</f>
        <v>2</v>
      </c>
      <c r="ACZ13" s="110">
        <v>0</v>
      </c>
      <c r="ADA13" s="111" t="s">
        <v>120</v>
      </c>
      <c r="ADB13" s="114">
        <v>0.5</v>
      </c>
      <c r="ADC13" s="116" t="s">
        <v>121</v>
      </c>
      <c r="ADD13" s="119"/>
      <c r="ADE13" s="119"/>
      <c r="ADF13" s="120" t="s">
        <v>251</v>
      </c>
      <c r="ADG13" s="16"/>
      <c r="ADH13" s="109">
        <f>ADH12+1</f>
        <v>2</v>
      </c>
      <c r="ADI13" s="110">
        <v>0</v>
      </c>
      <c r="ADJ13" s="111" t="s">
        <v>120</v>
      </c>
      <c r="ADK13" s="114">
        <v>0.5</v>
      </c>
      <c r="ADL13" s="116" t="s">
        <v>121</v>
      </c>
      <c r="ADM13" s="126" t="s">
        <v>181</v>
      </c>
      <c r="ADN13"/>
      <c r="ADO13" s="120" t="s">
        <v>252</v>
      </c>
      <c r="ADP13" s="16"/>
      <c r="ADQ13" s="109">
        <f>ADQ12+1</f>
        <v>2</v>
      </c>
      <c r="ADR13" s="110">
        <v>0</v>
      </c>
      <c r="ADS13" s="111" t="s">
        <v>120</v>
      </c>
      <c r="ADT13" s="114">
        <v>0.5</v>
      </c>
      <c r="ADU13" s="116" t="s">
        <v>121</v>
      </c>
      <c r="ADV13" s="126" t="s">
        <v>181</v>
      </c>
      <c r="ADW13"/>
      <c r="ADX13" s="120" t="s">
        <v>252</v>
      </c>
      <c r="ADY13" s="16"/>
      <c r="ADZ13" s="109">
        <f>ADZ12+1</f>
        <v>2</v>
      </c>
      <c r="AEA13" s="110">
        <v>0</v>
      </c>
      <c r="AEB13" s="111" t="s">
        <v>120</v>
      </c>
      <c r="AEC13" s="114">
        <v>0.5</v>
      </c>
      <c r="AED13" s="116" t="s">
        <v>121</v>
      </c>
      <c r="AEE13" s="126" t="s">
        <v>181</v>
      </c>
      <c r="AEF13"/>
      <c r="AEG13" s="120" t="s">
        <v>252</v>
      </c>
      <c r="AEH13" s="16"/>
      <c r="AEI13" s="109">
        <f>AEI12+1</f>
        <v>2</v>
      </c>
      <c r="AEJ13" s="110">
        <v>0</v>
      </c>
      <c r="AEK13" s="111" t="s">
        <v>120</v>
      </c>
      <c r="AEL13" s="114">
        <v>0.5</v>
      </c>
      <c r="AEM13" s="116" t="s">
        <v>121</v>
      </c>
      <c r="AEN13" s="126" t="s">
        <v>181</v>
      </c>
      <c r="AEO13"/>
      <c r="AEP13" s="120" t="s">
        <v>252</v>
      </c>
      <c r="AEQ13" s="16"/>
      <c r="AER13" s="109">
        <f>AER12+1</f>
        <v>2</v>
      </c>
      <c r="AES13" s="110">
        <v>0</v>
      </c>
      <c r="AET13" s="111" t="s">
        <v>120</v>
      </c>
      <c r="AEU13" s="114">
        <v>0.5</v>
      </c>
      <c r="AEV13" s="116" t="s">
        <v>121</v>
      </c>
      <c r="AEW13" s="126" t="s">
        <v>181</v>
      </c>
      <c r="AEX13"/>
      <c r="AEY13" s="120" t="s">
        <v>253</v>
      </c>
      <c r="AEZ13" s="16"/>
      <c r="AFA13" s="109">
        <f>AFA12+1</f>
        <v>2</v>
      </c>
      <c r="AFB13" s="110">
        <v>0</v>
      </c>
      <c r="AFC13" s="111" t="s">
        <v>120</v>
      </c>
      <c r="AFD13" s="114">
        <v>0.5</v>
      </c>
      <c r="AFE13" s="116" t="s">
        <v>121</v>
      </c>
      <c r="AFF13" s="119"/>
      <c r="AFG13"/>
      <c r="AFH13" s="120" t="s">
        <v>254</v>
      </c>
      <c r="AFI13" s="16"/>
      <c r="AFJ13" s="109">
        <f>AFJ12+1</f>
        <v>2</v>
      </c>
      <c r="AFK13" s="110">
        <v>0</v>
      </c>
      <c r="AFL13" s="111" t="s">
        <v>120</v>
      </c>
      <c r="AFM13" s="114">
        <v>0.5</v>
      </c>
      <c r="AFN13" s="116" t="s">
        <v>121</v>
      </c>
      <c r="AFO13" s="119"/>
      <c r="AFP13" s="119"/>
      <c r="AFQ13" s="120" t="s">
        <v>255</v>
      </c>
      <c r="AFR13" s="16"/>
      <c r="AFS13" s="109">
        <f>AFS12+1</f>
        <v>2</v>
      </c>
      <c r="AFT13" s="110">
        <v>0</v>
      </c>
      <c r="AFU13" s="111" t="s">
        <v>120</v>
      </c>
      <c r="AFV13" s="114">
        <v>0.5</v>
      </c>
      <c r="AFW13" s="116" t="s">
        <v>121</v>
      </c>
      <c r="AFX13" s="119"/>
      <c r="AFY13" s="119"/>
      <c r="AFZ13" s="120" t="s">
        <v>256</v>
      </c>
      <c r="AGA13" s="16"/>
      <c r="AGB13" s="109">
        <f>AGB12+1</f>
        <v>2</v>
      </c>
      <c r="AGC13" s="110">
        <v>0</v>
      </c>
      <c r="AGD13" s="111" t="s">
        <v>120</v>
      </c>
      <c r="AGE13" s="114">
        <v>0.5</v>
      </c>
      <c r="AGF13" s="116" t="s">
        <v>121</v>
      </c>
      <c r="AGG13" s="119"/>
      <c r="AGH13" s="119"/>
      <c r="AGI13" s="120" t="s">
        <v>257</v>
      </c>
      <c r="AGJ13" s="16"/>
      <c r="AGK13" s="109">
        <f>AGK12+1</f>
        <v>2</v>
      </c>
      <c r="AGL13" s="110">
        <v>0</v>
      </c>
      <c r="AGM13" s="111" t="s">
        <v>120</v>
      </c>
      <c r="AGN13" s="114">
        <v>0.5</v>
      </c>
      <c r="AGO13" s="116" t="s">
        <v>121</v>
      </c>
      <c r="AGP13" s="119"/>
      <c r="AGQ13" s="119"/>
      <c r="AGR13" s="120" t="s">
        <v>258</v>
      </c>
      <c r="AGS13" s="16"/>
      <c r="AGT13" s="109">
        <f>AGT12+1</f>
        <v>2</v>
      </c>
      <c r="AGU13" s="110">
        <v>0</v>
      </c>
      <c r="AGV13" s="111" t="s">
        <v>120</v>
      </c>
      <c r="AGW13" s="114">
        <v>0.5</v>
      </c>
      <c r="AGX13" s="116" t="s">
        <v>121</v>
      </c>
      <c r="AGY13" s="119"/>
      <c r="AGZ13" s="119"/>
      <c r="AHA13" s="120" t="s">
        <v>259</v>
      </c>
      <c r="AHB13" s="16"/>
      <c r="AHC13" s="109">
        <f>AHC12+1</f>
        <v>2</v>
      </c>
      <c r="AHD13" s="110">
        <v>0</v>
      </c>
      <c r="AHE13" s="111" t="s">
        <v>120</v>
      </c>
      <c r="AHF13" s="114">
        <v>0.5</v>
      </c>
      <c r="AHG13" s="116" t="s">
        <v>121</v>
      </c>
      <c r="AHH13" s="134"/>
      <c r="AHI13" s="119"/>
      <c r="AHJ13" s="120" t="s">
        <v>260</v>
      </c>
      <c r="AHK13" s="16"/>
      <c r="AHL13" s="109">
        <f>AHL12+1</f>
        <v>2</v>
      </c>
      <c r="AHM13" s="110">
        <v>0</v>
      </c>
      <c r="AHN13" s="111" t="s">
        <v>120</v>
      </c>
      <c r="AHO13" s="114">
        <v>0.5</v>
      </c>
      <c r="AHP13" s="116" t="s">
        <v>121</v>
      </c>
      <c r="AHQ13" s="119"/>
      <c r="AHR13" s="119"/>
      <c r="AHS13" s="120" t="s">
        <v>261</v>
      </c>
      <c r="AHT13" s="16"/>
      <c r="AHU13" s="109">
        <f>AHU12+1</f>
        <v>2</v>
      </c>
      <c r="AHV13" s="110">
        <v>0</v>
      </c>
      <c r="AHW13" s="111" t="s">
        <v>120</v>
      </c>
      <c r="AHX13" s="114">
        <v>0.5</v>
      </c>
      <c r="AHY13" s="116" t="s">
        <v>121</v>
      </c>
      <c r="AHZ13" s="119"/>
      <c r="AIA13" s="119"/>
      <c r="AIB13" s="120" t="s">
        <v>262</v>
      </c>
      <c r="AIC13" s="16"/>
      <c r="AID13" s="109">
        <f>AID12+1</f>
        <v>2</v>
      </c>
      <c r="AIE13" s="110">
        <v>0</v>
      </c>
      <c r="AIF13" s="111" t="s">
        <v>120</v>
      </c>
      <c r="AIG13" s="114">
        <v>0.5</v>
      </c>
      <c r="AIH13" s="116" t="s">
        <v>121</v>
      </c>
      <c r="AII13" s="119"/>
      <c r="AIJ13" s="119"/>
      <c r="AIK13" s="120" t="s">
        <v>263</v>
      </c>
      <c r="AIL13" s="16"/>
    </row>
    <row r="14" spans="1:1086" s="39" customFormat="1" ht="135" customHeight="1">
      <c r="M14" s="16"/>
      <c r="N14" s="109">
        <f>N13+1</f>
        <v>3</v>
      </c>
      <c r="O14" s="110">
        <v>0</v>
      </c>
      <c r="P14" s="111" t="s">
        <v>120</v>
      </c>
      <c r="Q14" s="114">
        <v>0.5</v>
      </c>
      <c r="R14" s="116" t="s">
        <v>121</v>
      </c>
      <c r="S14" s="113"/>
      <c r="T14" s="113"/>
      <c r="U14" s="118" t="s">
        <v>264</v>
      </c>
      <c r="V14" s="16"/>
      <c r="W14" s="109">
        <f>W13+1</f>
        <v>3</v>
      </c>
      <c r="X14" s="110">
        <v>0</v>
      </c>
      <c r="Y14" s="111" t="s">
        <v>120</v>
      </c>
      <c r="Z14" s="114">
        <v>0.5</v>
      </c>
      <c r="AA14" s="116" t="s">
        <v>121</v>
      </c>
      <c r="AB14" s="113"/>
      <c r="AC14" s="113"/>
      <c r="AD14" s="118" t="s">
        <v>265</v>
      </c>
      <c r="AE14" s="16"/>
      <c r="AF14" s="109">
        <f>AF13+1</f>
        <v>3</v>
      </c>
      <c r="AG14" s="110">
        <v>0</v>
      </c>
      <c r="AH14" s="111" t="s">
        <v>120</v>
      </c>
      <c r="AI14" s="114">
        <v>0.5</v>
      </c>
      <c r="AJ14" s="116" t="s">
        <v>121</v>
      </c>
      <c r="AK14" s="113"/>
      <c r="AL14" s="113"/>
      <c r="AM14" s="118" t="s">
        <v>266</v>
      </c>
      <c r="AN14" s="16"/>
      <c r="AO14" s="109">
        <f>AO13+1</f>
        <v>3</v>
      </c>
      <c r="AP14" s="110">
        <v>0</v>
      </c>
      <c r="AQ14" s="111" t="s">
        <v>120</v>
      </c>
      <c r="AR14" s="114">
        <v>0.5</v>
      </c>
      <c r="AS14" s="116" t="s">
        <v>121</v>
      </c>
      <c r="AT14" s="113"/>
      <c r="AU14" s="113"/>
      <c r="AV14" s="118" t="s">
        <v>267</v>
      </c>
      <c r="AW14" s="16"/>
      <c r="AX14" s="109">
        <f>AX13+1</f>
        <v>3</v>
      </c>
      <c r="AY14" s="110">
        <v>0</v>
      </c>
      <c r="AZ14" s="111" t="s">
        <v>120</v>
      </c>
      <c r="BA14" s="114">
        <v>0.5</v>
      </c>
      <c r="BB14" s="116" t="s">
        <v>121</v>
      </c>
      <c r="BC14" s="113"/>
      <c r="BD14" s="113"/>
      <c r="BE14" s="118" t="s">
        <v>268</v>
      </c>
      <c r="BF14" s="16"/>
      <c r="BG14" s="109">
        <f>BG13+1</f>
        <v>3</v>
      </c>
      <c r="BH14" s="110">
        <v>0</v>
      </c>
      <c r="BI14" s="111" t="s">
        <v>120</v>
      </c>
      <c r="BJ14" s="114">
        <v>0.5</v>
      </c>
      <c r="BK14" s="116" t="s">
        <v>121</v>
      </c>
      <c r="BL14" s="113"/>
      <c r="BM14" s="113"/>
      <c r="BN14" s="118" t="s">
        <v>269</v>
      </c>
      <c r="BO14" s="16"/>
      <c r="BP14" s="109">
        <f>BP13+1</f>
        <v>3</v>
      </c>
      <c r="BQ14" s="110">
        <v>0</v>
      </c>
      <c r="BR14" s="111" t="s">
        <v>120</v>
      </c>
      <c r="BS14" s="114">
        <v>0.5</v>
      </c>
      <c r="BT14" s="116" t="s">
        <v>121</v>
      </c>
      <c r="BU14" s="113"/>
      <c r="BV14" s="113"/>
      <c r="BW14" s="118" t="s">
        <v>270</v>
      </c>
      <c r="BX14" s="16"/>
      <c r="CG14" s="16"/>
      <c r="CH14" s="109">
        <f>CH13+1</f>
        <v>3</v>
      </c>
      <c r="CI14" s="110">
        <v>0</v>
      </c>
      <c r="CJ14" s="111" t="s">
        <v>120</v>
      </c>
      <c r="CK14" s="114">
        <v>0.5</v>
      </c>
      <c r="CL14" s="116" t="s">
        <v>121</v>
      </c>
      <c r="CM14" s="113"/>
      <c r="CN14" s="113"/>
      <c r="CO14" s="118" t="s">
        <v>271</v>
      </c>
      <c r="CP14" s="16"/>
      <c r="CQ14" s="109">
        <f>CQ13+1</f>
        <v>3</v>
      </c>
      <c r="CR14" s="110">
        <v>0</v>
      </c>
      <c r="CS14" s="111" t="s">
        <v>120</v>
      </c>
      <c r="CT14" s="114">
        <v>0.5</v>
      </c>
      <c r="CU14" s="116" t="s">
        <v>121</v>
      </c>
      <c r="CV14" s="113"/>
      <c r="CW14" s="113"/>
      <c r="CX14" s="118" t="s">
        <v>272</v>
      </c>
      <c r="CY14" s="16"/>
      <c r="CZ14" s="109">
        <f>CZ13+1</f>
        <v>3</v>
      </c>
      <c r="DA14" s="110">
        <v>0</v>
      </c>
      <c r="DB14" s="111" t="s">
        <v>120</v>
      </c>
      <c r="DC14" s="114">
        <v>0.5</v>
      </c>
      <c r="DD14" s="116" t="s">
        <v>121</v>
      </c>
      <c r="DE14" s="113"/>
      <c r="DF14" s="113"/>
      <c r="DG14" s="118" t="s">
        <v>273</v>
      </c>
      <c r="DH14" s="16"/>
      <c r="DI14" s="109">
        <f>DI13+1</f>
        <v>3</v>
      </c>
      <c r="DJ14" s="110">
        <v>0</v>
      </c>
      <c r="DK14" s="111" t="s">
        <v>120</v>
      </c>
      <c r="DL14" s="114">
        <v>0.5</v>
      </c>
      <c r="DM14" s="116" t="s">
        <v>121</v>
      </c>
      <c r="DN14" s="113"/>
      <c r="DO14" s="113"/>
      <c r="DP14" s="118" t="s">
        <v>274</v>
      </c>
      <c r="DQ14" s="16"/>
      <c r="DR14" s="109">
        <f>DR13+1</f>
        <v>3</v>
      </c>
      <c r="DS14" s="110">
        <v>0</v>
      </c>
      <c r="DT14" s="111" t="s">
        <v>120</v>
      </c>
      <c r="DU14" s="114">
        <v>0.5</v>
      </c>
      <c r="DV14" s="116" t="s">
        <v>121</v>
      </c>
      <c r="DW14" s="113"/>
      <c r="DX14" s="113"/>
      <c r="DY14" s="118" t="s">
        <v>275</v>
      </c>
      <c r="DZ14" s="16"/>
      <c r="EA14" s="109">
        <f>EA13+1</f>
        <v>3</v>
      </c>
      <c r="EB14" s="110">
        <v>0</v>
      </c>
      <c r="EC14" s="111" t="s">
        <v>120</v>
      </c>
      <c r="ED14" s="114">
        <v>0.5</v>
      </c>
      <c r="EE14" s="116" t="s">
        <v>121</v>
      </c>
      <c r="EF14" s="113"/>
      <c r="EG14" s="113"/>
      <c r="EH14" s="118" t="s">
        <v>276</v>
      </c>
      <c r="EI14" s="16"/>
      <c r="ER14" s="16"/>
      <c r="ES14" s="109">
        <f>ES13+1</f>
        <v>3</v>
      </c>
      <c r="ET14" s="110">
        <v>0</v>
      </c>
      <c r="EU14" s="111" t="s">
        <v>120</v>
      </c>
      <c r="EV14" s="114">
        <v>0.5</v>
      </c>
      <c r="EW14" s="116" t="s">
        <v>121</v>
      </c>
      <c r="EX14" s="119"/>
      <c r="EY14" s="119"/>
      <c r="EZ14" s="120" t="s">
        <v>277</v>
      </c>
      <c r="FA14" s="16"/>
      <c r="FB14" s="109">
        <f>FB13+1</f>
        <v>3</v>
      </c>
      <c r="FC14" s="110">
        <v>0</v>
      </c>
      <c r="FD14" s="111" t="s">
        <v>120</v>
      </c>
      <c r="FE14" s="114">
        <v>0.5</v>
      </c>
      <c r="FF14" s="116" t="s">
        <v>121</v>
      </c>
      <c r="FG14" s="119"/>
      <c r="FH14" s="119"/>
      <c r="FI14" s="120" t="s">
        <v>278</v>
      </c>
      <c r="FJ14" s="16"/>
      <c r="FK14" s="109">
        <f>FK13+1</f>
        <v>3</v>
      </c>
      <c r="FL14" s="110">
        <v>0</v>
      </c>
      <c r="FM14" s="111" t="s">
        <v>120</v>
      </c>
      <c r="FN14" s="114">
        <v>0.5</v>
      </c>
      <c r="FO14" s="116" t="s">
        <v>121</v>
      </c>
      <c r="FP14" s="119"/>
      <c r="FQ14" s="119"/>
      <c r="FR14" s="120" t="s">
        <v>279</v>
      </c>
      <c r="FS14" s="16"/>
      <c r="FT14" s="109">
        <f>FT13+1</f>
        <v>3</v>
      </c>
      <c r="FU14" s="110">
        <v>0</v>
      </c>
      <c r="FV14" s="111" t="s">
        <v>120</v>
      </c>
      <c r="FW14" s="114">
        <v>0.5</v>
      </c>
      <c r="FX14" s="116" t="s">
        <v>121</v>
      </c>
      <c r="FY14" s="119"/>
      <c r="FZ14" s="119"/>
      <c r="GA14" s="120" t="s">
        <v>280</v>
      </c>
      <c r="GB14" s="16"/>
      <c r="GC14" s="109">
        <f>GC13+1</f>
        <v>3</v>
      </c>
      <c r="GD14" s="110">
        <v>0</v>
      </c>
      <c r="GE14" s="111" t="s">
        <v>120</v>
      </c>
      <c r="GF14" s="114">
        <v>0.5</v>
      </c>
      <c r="GG14" s="116" t="s">
        <v>121</v>
      </c>
      <c r="GH14" s="119"/>
      <c r="GI14" s="119"/>
      <c r="GJ14" s="120" t="s">
        <v>281</v>
      </c>
      <c r="GK14" s="16"/>
      <c r="GL14" s="109">
        <f>GL13+1</f>
        <v>3</v>
      </c>
      <c r="GM14" s="110">
        <v>0</v>
      </c>
      <c r="GN14" s="111" t="s">
        <v>120</v>
      </c>
      <c r="GO14" s="114">
        <v>0.5</v>
      </c>
      <c r="GP14" s="116" t="s">
        <v>121</v>
      </c>
      <c r="GQ14" s="119"/>
      <c r="GR14" s="119"/>
      <c r="GS14" s="120" t="s">
        <v>279</v>
      </c>
      <c r="GT14" s="16"/>
      <c r="GU14" s="109">
        <f>GU13+1</f>
        <v>3</v>
      </c>
      <c r="GV14" s="110">
        <v>0</v>
      </c>
      <c r="GW14" s="111" t="s">
        <v>120</v>
      </c>
      <c r="GX14" s="114">
        <v>0.5</v>
      </c>
      <c r="GY14" s="116" t="s">
        <v>121</v>
      </c>
      <c r="GZ14" s="119"/>
      <c r="HA14" s="119"/>
      <c r="HB14" s="120" t="s">
        <v>279</v>
      </c>
      <c r="HC14" s="16"/>
      <c r="HD14" s="109">
        <f>HD13+1</f>
        <v>3</v>
      </c>
      <c r="HE14" s="110">
        <v>0</v>
      </c>
      <c r="HF14" s="111" t="s">
        <v>120</v>
      </c>
      <c r="HG14" s="114">
        <v>0.5</v>
      </c>
      <c r="HH14" s="116" t="s">
        <v>121</v>
      </c>
      <c r="HI14" s="119"/>
      <c r="HJ14" s="119"/>
      <c r="HK14" s="120" t="s">
        <v>268</v>
      </c>
      <c r="HL14" s="16"/>
      <c r="HM14" s="109">
        <f>HM13+1</f>
        <v>3</v>
      </c>
      <c r="HN14" s="110">
        <v>0</v>
      </c>
      <c r="HO14" s="111" t="s">
        <v>120</v>
      </c>
      <c r="HP14" s="114">
        <v>0.5</v>
      </c>
      <c r="HQ14" s="116" t="s">
        <v>121</v>
      </c>
      <c r="HR14" s="119"/>
      <c r="HS14" s="119"/>
      <c r="HT14" s="120" t="s">
        <v>282</v>
      </c>
      <c r="HU14" s="16"/>
      <c r="HV14" s="109">
        <f>HV13+1</f>
        <v>3</v>
      </c>
      <c r="HW14" s="110">
        <v>0</v>
      </c>
      <c r="HX14" s="111" t="s">
        <v>120</v>
      </c>
      <c r="HY14" s="114">
        <v>0.5</v>
      </c>
      <c r="HZ14" s="116" t="s">
        <v>121</v>
      </c>
      <c r="IA14" s="119"/>
      <c r="IB14" s="119"/>
      <c r="IC14" s="120" t="s">
        <v>268</v>
      </c>
      <c r="ID14" s="16"/>
      <c r="IM14" s="16"/>
      <c r="IN14" s="109">
        <f>IN13+1</f>
        <v>3</v>
      </c>
      <c r="IO14" s="110">
        <v>0</v>
      </c>
      <c r="IP14" s="111" t="s">
        <v>120</v>
      </c>
      <c r="IQ14" s="114">
        <v>0.5</v>
      </c>
      <c r="IR14" s="116" t="s">
        <v>121</v>
      </c>
      <c r="IS14" s="119"/>
      <c r="IT14" s="119"/>
      <c r="IU14" s="120" t="s">
        <v>283</v>
      </c>
      <c r="IV14" s="16"/>
      <c r="IW14" s="109">
        <f>IW13+1</f>
        <v>3</v>
      </c>
      <c r="IX14" s="110">
        <v>0</v>
      </c>
      <c r="IY14" s="111" t="s">
        <v>120</v>
      </c>
      <c r="IZ14" s="114">
        <v>0.5</v>
      </c>
      <c r="JA14" s="116" t="s">
        <v>121</v>
      </c>
      <c r="JB14" s="113"/>
      <c r="JC14" s="113"/>
      <c r="JD14" s="118" t="s">
        <v>284</v>
      </c>
      <c r="JE14" s="16"/>
      <c r="JF14" s="109">
        <f>JF13+1</f>
        <v>3</v>
      </c>
      <c r="JG14" s="110">
        <v>0</v>
      </c>
      <c r="JH14" s="111" t="s">
        <v>120</v>
      </c>
      <c r="JI14" s="114">
        <v>0.5</v>
      </c>
      <c r="JJ14" s="116" t="s">
        <v>121</v>
      </c>
      <c r="JK14" s="113"/>
      <c r="JL14" s="113"/>
      <c r="JM14" s="118" t="s">
        <v>284</v>
      </c>
      <c r="JN14" s="16"/>
      <c r="JO14" s="109">
        <f>JO13+1</f>
        <v>3</v>
      </c>
      <c r="JP14" s="110">
        <v>0</v>
      </c>
      <c r="JQ14" s="111" t="s">
        <v>120</v>
      </c>
      <c r="JR14" s="114">
        <v>0.5</v>
      </c>
      <c r="JS14" s="116" t="s">
        <v>121</v>
      </c>
      <c r="JT14" s="119"/>
      <c r="JU14" s="119"/>
      <c r="JV14" s="120" t="s">
        <v>285</v>
      </c>
      <c r="JW14" s="16"/>
      <c r="JX14" s="109">
        <f>JX13+1</f>
        <v>3</v>
      </c>
      <c r="JY14" s="110">
        <v>0</v>
      </c>
      <c r="JZ14" s="111" t="s">
        <v>120</v>
      </c>
      <c r="KA14" s="114">
        <v>0.5</v>
      </c>
      <c r="KB14" s="116" t="s">
        <v>121</v>
      </c>
      <c r="KC14" s="119"/>
      <c r="KD14" s="119"/>
      <c r="KE14" s="120" t="s">
        <v>284</v>
      </c>
      <c r="KF14" s="16"/>
      <c r="KG14" s="109">
        <f>KG13+1</f>
        <v>3</v>
      </c>
      <c r="KH14" s="110">
        <v>0</v>
      </c>
      <c r="KI14" s="111" t="s">
        <v>120</v>
      </c>
      <c r="KJ14" s="114">
        <v>0.5</v>
      </c>
      <c r="KK14" s="116" t="s">
        <v>121</v>
      </c>
      <c r="KL14" s="119"/>
      <c r="KM14" s="119"/>
      <c r="KN14" s="120" t="s">
        <v>286</v>
      </c>
      <c r="KO14" s="16"/>
      <c r="KP14" s="109">
        <f>KP13+1</f>
        <v>3</v>
      </c>
      <c r="KQ14" s="110">
        <v>0</v>
      </c>
      <c r="KR14" s="111" t="s">
        <v>120</v>
      </c>
      <c r="KS14" s="114">
        <v>0.5</v>
      </c>
      <c r="KT14" s="116" t="s">
        <v>121</v>
      </c>
      <c r="KU14" s="119"/>
      <c r="KV14" s="119"/>
      <c r="KW14" s="120" t="s">
        <v>287</v>
      </c>
      <c r="KX14" s="16"/>
      <c r="KY14" s="109">
        <f>KY13+1</f>
        <v>3</v>
      </c>
      <c r="KZ14" s="110">
        <v>0</v>
      </c>
      <c r="LA14" s="111" t="s">
        <v>120</v>
      </c>
      <c r="LB14" s="114">
        <v>0.5</v>
      </c>
      <c r="LC14" s="116" t="s">
        <v>121</v>
      </c>
      <c r="LD14" s="119"/>
      <c r="LE14" s="119"/>
      <c r="LF14" s="120" t="s">
        <v>288</v>
      </c>
      <c r="LG14" s="16"/>
      <c r="LH14" s="109">
        <f>LH13+1</f>
        <v>3</v>
      </c>
      <c r="LI14" s="110">
        <v>0</v>
      </c>
      <c r="LJ14" s="111" t="s">
        <v>120</v>
      </c>
      <c r="LK14" s="114">
        <v>0.5</v>
      </c>
      <c r="LL14" s="116" t="s">
        <v>121</v>
      </c>
      <c r="LM14" s="119"/>
      <c r="LN14" s="119"/>
      <c r="LO14" s="120" t="s">
        <v>289</v>
      </c>
      <c r="LP14" s="16"/>
      <c r="LQ14" s="109">
        <f>LQ13+1</f>
        <v>3</v>
      </c>
      <c r="LR14" s="110">
        <v>0</v>
      </c>
      <c r="LS14" s="111" t="s">
        <v>120</v>
      </c>
      <c r="LT14" s="114">
        <v>0.5</v>
      </c>
      <c r="LU14" s="116" t="s">
        <v>121</v>
      </c>
      <c r="LV14" s="119"/>
      <c r="LW14" s="119"/>
      <c r="LX14" s="120" t="s">
        <v>284</v>
      </c>
      <c r="LY14" s="16"/>
      <c r="LZ14" s="109">
        <f>LZ13+1</f>
        <v>3</v>
      </c>
      <c r="MA14" s="110">
        <v>0</v>
      </c>
      <c r="MB14" s="111" t="s">
        <v>120</v>
      </c>
      <c r="MC14" s="114">
        <v>0.5</v>
      </c>
      <c r="MD14" s="116" t="s">
        <v>121</v>
      </c>
      <c r="ME14" s="119"/>
      <c r="MF14" s="119"/>
      <c r="MG14" s="120" t="s">
        <v>290</v>
      </c>
      <c r="MH14" s="16"/>
      <c r="MI14" s="109">
        <f>MI13+1</f>
        <v>3</v>
      </c>
      <c r="MJ14" s="110">
        <v>0</v>
      </c>
      <c r="MK14" s="111" t="s">
        <v>120</v>
      </c>
      <c r="ML14" s="114">
        <v>0.5</v>
      </c>
      <c r="MM14" s="116" t="s">
        <v>121</v>
      </c>
      <c r="MN14" s="119"/>
      <c r="MO14" s="119"/>
      <c r="MP14" s="120" t="s">
        <v>291</v>
      </c>
      <c r="MQ14" s="16"/>
      <c r="MR14" s="109">
        <f>MR13+1</f>
        <v>3</v>
      </c>
      <c r="MS14" s="110">
        <v>0</v>
      </c>
      <c r="MT14" s="111" t="s">
        <v>120</v>
      </c>
      <c r="MU14" s="114">
        <v>0.5</v>
      </c>
      <c r="MV14" s="116" t="s">
        <v>121</v>
      </c>
      <c r="MW14" s="119"/>
      <c r="MX14" s="119"/>
      <c r="MY14" s="120" t="s">
        <v>292</v>
      </c>
      <c r="MZ14" s="16"/>
      <c r="NA14" s="109">
        <f>NA13+1</f>
        <v>3</v>
      </c>
      <c r="NB14" s="110">
        <v>0</v>
      </c>
      <c r="NC14" s="111" t="s">
        <v>120</v>
      </c>
      <c r="ND14" s="114">
        <v>0.5</v>
      </c>
      <c r="NE14" s="116" t="s">
        <v>121</v>
      </c>
      <c r="NF14" s="119"/>
      <c r="NG14" s="119"/>
      <c r="NH14" s="120" t="s">
        <v>293</v>
      </c>
      <c r="NI14" s="16"/>
      <c r="NJ14" s="109">
        <f>NJ13+1</f>
        <v>3</v>
      </c>
      <c r="NK14" s="110">
        <v>0</v>
      </c>
      <c r="NL14" s="111" t="s">
        <v>120</v>
      </c>
      <c r="NM14" s="114">
        <v>0.5</v>
      </c>
      <c r="NN14" s="116" t="s">
        <v>121</v>
      </c>
      <c r="NO14" s="119"/>
      <c r="NP14" s="119"/>
      <c r="NQ14" s="120" t="s">
        <v>293</v>
      </c>
      <c r="NR14" s="16"/>
      <c r="NS14" s="109">
        <f>NS13+1</f>
        <v>3</v>
      </c>
      <c r="NT14" s="110">
        <v>0</v>
      </c>
      <c r="NU14" s="111" t="s">
        <v>120</v>
      </c>
      <c r="NV14" s="114">
        <v>0.5</v>
      </c>
      <c r="NW14" s="116" t="s">
        <v>121</v>
      </c>
      <c r="NX14" s="113"/>
      <c r="NY14" s="113"/>
      <c r="NZ14" s="118" t="s">
        <v>274</v>
      </c>
      <c r="OA14" s="16"/>
      <c r="OJ14" s="16"/>
      <c r="OK14" s="109">
        <f>OK13+1</f>
        <v>3</v>
      </c>
      <c r="OL14" s="110">
        <v>0</v>
      </c>
      <c r="OM14" s="111" t="s">
        <v>120</v>
      </c>
      <c r="ON14" s="114">
        <v>0.5</v>
      </c>
      <c r="OO14" s="116" t="s">
        <v>121</v>
      </c>
      <c r="OP14" s="119"/>
      <c r="OQ14" s="119"/>
      <c r="OR14" s="120" t="s">
        <v>294</v>
      </c>
      <c r="OS14" s="16"/>
      <c r="OT14" s="109">
        <f>OT13+1</f>
        <v>3</v>
      </c>
      <c r="OU14" s="110">
        <v>0</v>
      </c>
      <c r="OV14" s="111" t="s">
        <v>120</v>
      </c>
      <c r="OW14" s="114">
        <v>0.5</v>
      </c>
      <c r="OX14" s="116" t="s">
        <v>121</v>
      </c>
      <c r="OY14" s="119"/>
      <c r="OZ14" s="119"/>
      <c r="PA14" s="120" t="s">
        <v>295</v>
      </c>
      <c r="PB14" s="16"/>
      <c r="PC14" s="109">
        <f>PC13+1</f>
        <v>3</v>
      </c>
      <c r="PD14" s="110">
        <v>0</v>
      </c>
      <c r="PE14" s="111" t="s">
        <v>120</v>
      </c>
      <c r="PF14" s="114">
        <v>0.5</v>
      </c>
      <c r="PG14" s="116" t="s">
        <v>121</v>
      </c>
      <c r="PH14" s="119"/>
      <c r="PI14" s="119"/>
      <c r="PJ14" s="120" t="s">
        <v>279</v>
      </c>
      <c r="PK14" s="16"/>
      <c r="PL14" s="109">
        <f>PL13+1</f>
        <v>3</v>
      </c>
      <c r="PM14" s="110">
        <v>0</v>
      </c>
      <c r="PN14" s="111" t="s">
        <v>120</v>
      </c>
      <c r="PO14" s="114">
        <v>0.5</v>
      </c>
      <c r="PP14" s="116" t="s">
        <v>121</v>
      </c>
      <c r="PQ14" s="119"/>
      <c r="PR14" s="119"/>
      <c r="PS14" s="120" t="s">
        <v>296</v>
      </c>
      <c r="PT14" s="16"/>
      <c r="PU14" s="109">
        <f>PU13+1</f>
        <v>3</v>
      </c>
      <c r="PV14" s="110">
        <v>0</v>
      </c>
      <c r="PW14" s="111" t="s">
        <v>120</v>
      </c>
      <c r="PX14" s="114">
        <v>0.5</v>
      </c>
      <c r="PY14" s="116" t="s">
        <v>121</v>
      </c>
      <c r="PZ14" s="119"/>
      <c r="QA14" s="119"/>
      <c r="QB14" s="120" t="s">
        <v>297</v>
      </c>
      <c r="QC14" s="16"/>
      <c r="QD14" s="109">
        <f>QD13+1</f>
        <v>3</v>
      </c>
      <c r="QE14" s="110">
        <v>0</v>
      </c>
      <c r="QF14" s="111" t="s">
        <v>120</v>
      </c>
      <c r="QG14" s="114">
        <v>0.5</v>
      </c>
      <c r="QH14" s="116" t="s">
        <v>121</v>
      </c>
      <c r="QI14" s="119"/>
      <c r="QJ14" s="119"/>
      <c r="QK14" s="120" t="s">
        <v>298</v>
      </c>
      <c r="QL14" s="16"/>
      <c r="QM14" s="109">
        <f>QM13+1</f>
        <v>3</v>
      </c>
      <c r="QN14" s="110">
        <v>0</v>
      </c>
      <c r="QO14" s="111" t="s">
        <v>120</v>
      </c>
      <c r="QP14" s="114">
        <v>0.5</v>
      </c>
      <c r="QQ14" s="116" t="s">
        <v>121</v>
      </c>
      <c r="QR14" s="119"/>
      <c r="QS14" s="119"/>
      <c r="QT14" s="120" t="s">
        <v>299</v>
      </c>
      <c r="QU14" s="16"/>
      <c r="QV14" s="109">
        <f>QV13+1</f>
        <v>3</v>
      </c>
      <c r="QW14" s="110">
        <v>0</v>
      </c>
      <c r="QX14" s="111" t="s">
        <v>120</v>
      </c>
      <c r="QY14" s="114">
        <v>0.5</v>
      </c>
      <c r="QZ14" s="116" t="s">
        <v>121</v>
      </c>
      <c r="RA14" s="119"/>
      <c r="RB14" s="119"/>
      <c r="RC14" s="120" t="s">
        <v>299</v>
      </c>
      <c r="RD14" s="16"/>
      <c r="RE14" s="109">
        <f>RE13+1</f>
        <v>3</v>
      </c>
      <c r="RF14" s="110">
        <v>0</v>
      </c>
      <c r="RG14" s="111" t="s">
        <v>120</v>
      </c>
      <c r="RH14" s="114">
        <v>0.5</v>
      </c>
      <c r="RI14" s="116" t="s">
        <v>121</v>
      </c>
      <c r="RJ14" s="119"/>
      <c r="RK14" s="119"/>
      <c r="RL14" s="120" t="s">
        <v>300</v>
      </c>
      <c r="RM14" s="16"/>
      <c r="RN14" s="109">
        <f>RN13+1</f>
        <v>3</v>
      </c>
      <c r="RO14" s="110">
        <v>0</v>
      </c>
      <c r="RP14" s="111" t="s">
        <v>120</v>
      </c>
      <c r="RQ14" s="114">
        <v>0.5</v>
      </c>
      <c r="RR14" s="116" t="s">
        <v>121</v>
      </c>
      <c r="RS14" s="119"/>
      <c r="RT14" s="119"/>
      <c r="RU14" s="120" t="s">
        <v>282</v>
      </c>
      <c r="RV14" s="16"/>
      <c r="RW14" s="109">
        <f>RW13+1</f>
        <v>3</v>
      </c>
      <c r="RX14" s="110">
        <v>0</v>
      </c>
      <c r="RY14" s="111" t="s">
        <v>120</v>
      </c>
      <c r="RZ14" s="114">
        <v>0.5</v>
      </c>
      <c r="SA14" s="116" t="s">
        <v>121</v>
      </c>
      <c r="SB14" s="119"/>
      <c r="SC14" s="119"/>
      <c r="SD14" s="120" t="s">
        <v>301</v>
      </c>
      <c r="SE14" s="16"/>
      <c r="SF14" s="109">
        <f>SF13+1</f>
        <v>3</v>
      </c>
      <c r="SG14" s="110">
        <v>0</v>
      </c>
      <c r="SH14" s="111" t="s">
        <v>120</v>
      </c>
      <c r="SI14" s="114">
        <v>0.5</v>
      </c>
      <c r="SJ14" s="116" t="s">
        <v>121</v>
      </c>
      <c r="SK14" s="119"/>
      <c r="SL14" s="119"/>
      <c r="SM14" s="120" t="s">
        <v>301</v>
      </c>
      <c r="SN14" s="16"/>
      <c r="SO14" s="109">
        <f>SO13+1</f>
        <v>3</v>
      </c>
      <c r="SP14" s="110">
        <v>0</v>
      </c>
      <c r="SQ14" s="111" t="s">
        <v>120</v>
      </c>
      <c r="SR14" s="114">
        <v>0.5</v>
      </c>
      <c r="SS14" s="116" t="s">
        <v>121</v>
      </c>
      <c r="ST14" s="119"/>
      <c r="SU14" s="119"/>
      <c r="SV14" s="120" t="s">
        <v>302</v>
      </c>
      <c r="SW14" s="16"/>
      <c r="TF14" s="16"/>
      <c r="TG14" s="109">
        <f>TG13+1</f>
        <v>3</v>
      </c>
      <c r="TH14" s="110">
        <v>0</v>
      </c>
      <c r="TI14" s="111" t="s">
        <v>120</v>
      </c>
      <c r="TJ14" s="114">
        <v>0.5</v>
      </c>
      <c r="TK14" s="116" t="s">
        <v>121</v>
      </c>
      <c r="TL14" s="122"/>
      <c r="TM14" s="122"/>
      <c r="TN14" s="120" t="s">
        <v>295</v>
      </c>
      <c r="TO14" s="16"/>
      <c r="TP14" s="109">
        <f>TP13+1</f>
        <v>3</v>
      </c>
      <c r="TQ14" s="110">
        <v>0</v>
      </c>
      <c r="TR14" s="111" t="s">
        <v>120</v>
      </c>
      <c r="TS14" s="114">
        <v>0.5</v>
      </c>
      <c r="TT14" s="116" t="s">
        <v>121</v>
      </c>
      <c r="TU14" s="129"/>
      <c r="TV14" s="133"/>
      <c r="TW14" s="120" t="s">
        <v>303</v>
      </c>
      <c r="TX14" s="16"/>
      <c r="TY14" s="109">
        <f>TY13+1</f>
        <v>3</v>
      </c>
      <c r="TZ14" s="110">
        <v>0</v>
      </c>
      <c r="UA14" s="111" t="s">
        <v>120</v>
      </c>
      <c r="UB14" s="114">
        <v>0.5</v>
      </c>
      <c r="UC14" s="116" t="s">
        <v>121</v>
      </c>
      <c r="UD14" s="122"/>
      <c r="UE14" s="122"/>
      <c r="UF14" s="120" t="s">
        <v>304</v>
      </c>
      <c r="UG14" s="16"/>
      <c r="UH14" s="109">
        <f>UH13+1</f>
        <v>3</v>
      </c>
      <c r="UI14" s="110">
        <v>0</v>
      </c>
      <c r="UJ14" s="111" t="s">
        <v>120</v>
      </c>
      <c r="UK14" s="114">
        <v>0.5</v>
      </c>
      <c r="UL14" s="116" t="s">
        <v>121</v>
      </c>
      <c r="UM14"/>
      <c r="UN14" s="122"/>
      <c r="UO14" s="120" t="s">
        <v>305</v>
      </c>
      <c r="UP14" s="16"/>
      <c r="UQ14" s="109">
        <f>UQ13+1</f>
        <v>3</v>
      </c>
      <c r="UR14" s="110">
        <v>0</v>
      </c>
      <c r="US14" s="111" t="s">
        <v>120</v>
      </c>
      <c r="UT14" s="114">
        <v>0.5</v>
      </c>
      <c r="UU14" s="116" t="s">
        <v>121</v>
      </c>
      <c r="UV14" s="122"/>
      <c r="UW14" s="122"/>
      <c r="UX14" s="120" t="s">
        <v>295</v>
      </c>
      <c r="UY14" s="16"/>
      <c r="UZ14" s="109">
        <f>UZ13+1</f>
        <v>3</v>
      </c>
      <c r="VA14" s="110">
        <v>0</v>
      </c>
      <c r="VB14" s="111" t="s">
        <v>120</v>
      </c>
      <c r="VC14" s="114">
        <v>0.5</v>
      </c>
      <c r="VD14" s="116" t="s">
        <v>121</v>
      </c>
      <c r="VE14" s="127"/>
      <c r="VF14" s="127"/>
      <c r="VG14" s="128" t="s">
        <v>306</v>
      </c>
      <c r="VH14" s="16"/>
      <c r="VI14" s="109">
        <f>VI13+1</f>
        <v>3</v>
      </c>
      <c r="VJ14" s="110">
        <v>0</v>
      </c>
      <c r="VK14" s="111" t="s">
        <v>120</v>
      </c>
      <c r="VL14" s="114">
        <v>0.5</v>
      </c>
      <c r="VM14" s="116" t="s">
        <v>121</v>
      </c>
      <c r="VN14" s="122"/>
      <c r="VO14" s="122"/>
      <c r="VP14" s="120" t="s">
        <v>307</v>
      </c>
      <c r="VQ14" s="16"/>
      <c r="VR14" s="109">
        <f>VR13+1</f>
        <v>3</v>
      </c>
      <c r="VS14" s="110">
        <v>0</v>
      </c>
      <c r="VT14" s="111" t="s">
        <v>120</v>
      </c>
      <c r="VU14" s="114">
        <v>0.5</v>
      </c>
      <c r="VV14" s="116" t="s">
        <v>121</v>
      </c>
      <c r="VW14" s="122"/>
      <c r="VX14" s="122"/>
      <c r="VY14" s="120" t="s">
        <v>308</v>
      </c>
      <c r="VZ14" s="16"/>
      <c r="WA14" s="109">
        <f>WA13+1</f>
        <v>3</v>
      </c>
      <c r="WB14" s="110">
        <v>0</v>
      </c>
      <c r="WC14" s="111" t="s">
        <v>120</v>
      </c>
      <c r="WD14" s="114">
        <v>0.5</v>
      </c>
      <c r="WE14" s="116" t="s">
        <v>121</v>
      </c>
      <c r="WF14" s="129"/>
      <c r="WG14" s="129"/>
      <c r="WH14" s="120" t="s">
        <v>309</v>
      </c>
      <c r="WI14" s="16"/>
      <c r="WJ14" s="109">
        <f>WJ13+1</f>
        <v>3</v>
      </c>
      <c r="WK14" s="110">
        <v>0</v>
      </c>
      <c r="WL14" s="111" t="s">
        <v>120</v>
      </c>
      <c r="WM14" s="114">
        <v>0.5</v>
      </c>
      <c r="WN14" s="116" t="s">
        <v>121</v>
      </c>
      <c r="WO14" s="122"/>
      <c r="WP14" s="122"/>
      <c r="WQ14" s="120" t="s">
        <v>300</v>
      </c>
      <c r="WR14" s="16"/>
      <c r="WS14" s="109">
        <f>WS13+1</f>
        <v>3</v>
      </c>
      <c r="WT14" s="110">
        <v>0</v>
      </c>
      <c r="WU14" s="111" t="s">
        <v>120</v>
      </c>
      <c r="WV14" s="114">
        <v>0.5</v>
      </c>
      <c r="WW14" s="116" t="s">
        <v>121</v>
      </c>
      <c r="WX14" s="122"/>
      <c r="WY14" s="122"/>
      <c r="WZ14" s="120" t="s">
        <v>279</v>
      </c>
      <c r="XA14" s="16"/>
      <c r="XB14" s="109">
        <f>XB13+1</f>
        <v>3</v>
      </c>
      <c r="XC14" s="110">
        <v>0</v>
      </c>
      <c r="XD14" s="111" t="s">
        <v>120</v>
      </c>
      <c r="XE14" s="114">
        <v>0.5</v>
      </c>
      <c r="XF14" s="116" t="s">
        <v>121</v>
      </c>
      <c r="XG14" s="130"/>
      <c r="XH14" s="130"/>
      <c r="XI14" s="120" t="s">
        <v>308</v>
      </c>
      <c r="XJ14" s="16"/>
      <c r="XK14" s="109">
        <f>XK13+1</f>
        <v>3</v>
      </c>
      <c r="XL14" s="110">
        <v>0</v>
      </c>
      <c r="XM14" s="111" t="s">
        <v>120</v>
      </c>
      <c r="XN14" s="114">
        <v>0.5</v>
      </c>
      <c r="XO14" s="116" t="s">
        <v>121</v>
      </c>
      <c r="XP14" s="119"/>
      <c r="XQ14" s="119"/>
      <c r="XR14" s="120" t="s">
        <v>265</v>
      </c>
      <c r="XS14" s="16"/>
      <c r="XT14" s="109">
        <f>XT13+1</f>
        <v>3</v>
      </c>
      <c r="XU14" s="110">
        <v>0</v>
      </c>
      <c r="XV14" s="111" t="s">
        <v>120</v>
      </c>
      <c r="XW14" s="114">
        <v>0.5</v>
      </c>
      <c r="XX14" s="116" t="s">
        <v>121</v>
      </c>
      <c r="XY14" s="119"/>
      <c r="XZ14" s="119"/>
      <c r="YA14" s="120" t="s">
        <v>310</v>
      </c>
      <c r="YB14" s="16"/>
      <c r="YC14" s="109">
        <f>YC13+1</f>
        <v>3</v>
      </c>
      <c r="YD14" s="110">
        <v>0</v>
      </c>
      <c r="YE14" s="111" t="s">
        <v>120</v>
      </c>
      <c r="YF14" s="114">
        <v>0.5</v>
      </c>
      <c r="YG14" s="116" t="s">
        <v>121</v>
      </c>
      <c r="YH14" s="119"/>
      <c r="YI14" s="119"/>
      <c r="YJ14" s="120" t="s">
        <v>311</v>
      </c>
      <c r="YK14" s="16"/>
      <c r="YL14" s="109">
        <f>YL13+1</f>
        <v>3</v>
      </c>
      <c r="YM14" s="110">
        <v>0</v>
      </c>
      <c r="YN14" s="111" t="s">
        <v>120</v>
      </c>
      <c r="YO14" s="114">
        <v>0.5</v>
      </c>
      <c r="YP14" s="116" t="s">
        <v>121</v>
      </c>
      <c r="YQ14" s="119"/>
      <c r="YR14" s="119"/>
      <c r="YS14" s="120" t="s">
        <v>312</v>
      </c>
      <c r="YT14" s="16"/>
      <c r="YU14" s="109">
        <f>YU13+1</f>
        <v>3</v>
      </c>
      <c r="YV14" s="110">
        <v>0</v>
      </c>
      <c r="YW14" s="111" t="s">
        <v>120</v>
      </c>
      <c r="YX14" s="114">
        <v>0.5</v>
      </c>
      <c r="YY14" s="116" t="s">
        <v>121</v>
      </c>
      <c r="YZ14" s="119"/>
      <c r="ZA14" s="119"/>
      <c r="ZB14" s="120" t="s">
        <v>313</v>
      </c>
      <c r="ZC14" s="16"/>
      <c r="ZD14" s="109">
        <f>ZD13+1</f>
        <v>3</v>
      </c>
      <c r="ZE14" s="110">
        <v>0</v>
      </c>
      <c r="ZF14" s="111" t="s">
        <v>120</v>
      </c>
      <c r="ZG14" s="114">
        <v>0.5</v>
      </c>
      <c r="ZH14" s="116" t="s">
        <v>121</v>
      </c>
      <c r="ZI14" s="119"/>
      <c r="ZJ14" s="119"/>
      <c r="ZK14" s="120" t="s">
        <v>314</v>
      </c>
      <c r="ZL14" s="16"/>
      <c r="ZM14" s="109">
        <f>ZM13+1</f>
        <v>3</v>
      </c>
      <c r="ZN14" s="110">
        <v>0</v>
      </c>
      <c r="ZO14" s="111" t="s">
        <v>120</v>
      </c>
      <c r="ZP14" s="114">
        <v>0.5</v>
      </c>
      <c r="ZQ14" s="116" t="s">
        <v>121</v>
      </c>
      <c r="ZR14" s="119"/>
      <c r="ZS14" s="119"/>
      <c r="ZT14" s="120" t="s">
        <v>315</v>
      </c>
      <c r="ZU14" s="16"/>
      <c r="ZV14" s="109">
        <f>ZV13+1</f>
        <v>3</v>
      </c>
      <c r="ZW14" s="110">
        <v>0</v>
      </c>
      <c r="ZX14" s="111" t="s">
        <v>120</v>
      </c>
      <c r="ZY14" s="114">
        <v>0.5</v>
      </c>
      <c r="ZZ14" s="116" t="s">
        <v>121</v>
      </c>
      <c r="AAA14" s="119"/>
      <c r="AAB14" s="119"/>
      <c r="AAC14" s="120" t="s">
        <v>304</v>
      </c>
      <c r="AAD14" s="16"/>
      <c r="AAE14" s="109">
        <f>AAE13+1</f>
        <v>3</v>
      </c>
      <c r="AAF14" s="110">
        <v>0</v>
      </c>
      <c r="AAG14" s="111" t="s">
        <v>120</v>
      </c>
      <c r="AAH14" s="114">
        <v>0.5</v>
      </c>
      <c r="AAI14" s="116" t="s">
        <v>121</v>
      </c>
      <c r="AAJ14" s="119"/>
      <c r="AAK14" s="119"/>
      <c r="AAL14" s="120" t="s">
        <v>304</v>
      </c>
      <c r="AAM14" s="16"/>
      <c r="AAN14" s="109">
        <f>AAN13+1</f>
        <v>3</v>
      </c>
      <c r="AAO14" s="110">
        <v>0</v>
      </c>
      <c r="AAP14" s="111" t="s">
        <v>120</v>
      </c>
      <c r="AAQ14" s="114">
        <v>0.5</v>
      </c>
      <c r="AAR14" s="116" t="s">
        <v>121</v>
      </c>
      <c r="AAS14" s="119"/>
      <c r="AAT14" s="119"/>
      <c r="AAU14" s="120" t="s">
        <v>279</v>
      </c>
      <c r="AAV14" s="16"/>
      <c r="AAW14" s="109">
        <f>AAW13+1</f>
        <v>3</v>
      </c>
      <c r="AAX14" s="110">
        <v>0</v>
      </c>
      <c r="AAY14" s="111" t="s">
        <v>120</v>
      </c>
      <c r="AAZ14" s="114">
        <v>0.5</v>
      </c>
      <c r="ABA14" s="116" t="s">
        <v>121</v>
      </c>
      <c r="ABB14" s="135" t="s">
        <v>181</v>
      </c>
      <c r="ABC14" s="119"/>
      <c r="ABD14" s="120" t="s">
        <v>279</v>
      </c>
      <c r="ABE14" s="16"/>
      <c r="ABF14" s="109">
        <f>ABF13+1</f>
        <v>3</v>
      </c>
      <c r="ABG14" s="110">
        <v>0</v>
      </c>
      <c r="ABH14" s="111" t="s">
        <v>120</v>
      </c>
      <c r="ABI14" s="114">
        <v>0.5</v>
      </c>
      <c r="ABJ14" s="116" t="s">
        <v>121</v>
      </c>
      <c r="ABK14" s="119"/>
      <c r="ABL14" s="119"/>
      <c r="ABM14" s="120" t="s">
        <v>309</v>
      </c>
      <c r="ABN14" s="16"/>
      <c r="ABO14" s="109">
        <f>ABO13+1</f>
        <v>3</v>
      </c>
      <c r="ABP14" s="110">
        <v>0</v>
      </c>
      <c r="ABQ14" s="111" t="s">
        <v>120</v>
      </c>
      <c r="ABR14" s="114">
        <v>0.5</v>
      </c>
      <c r="ABS14" s="116" t="s">
        <v>121</v>
      </c>
      <c r="ABT14" s="119"/>
      <c r="ABU14" s="119"/>
      <c r="ABV14" s="120" t="s">
        <v>316</v>
      </c>
      <c r="ABW14" s="16"/>
      <c r="ABX14" s="109">
        <f>ABX13+1</f>
        <v>3</v>
      </c>
      <c r="ABY14" s="110">
        <v>0</v>
      </c>
      <c r="ABZ14" s="111" t="s">
        <v>120</v>
      </c>
      <c r="ACA14" s="114">
        <v>0.5</v>
      </c>
      <c r="ACB14" s="116" t="s">
        <v>121</v>
      </c>
      <c r="ACC14" s="119"/>
      <c r="ACD14" s="119"/>
      <c r="ACE14" s="120" t="s">
        <v>317</v>
      </c>
      <c r="ACF14" s="16"/>
      <c r="ACG14" s="109">
        <f>ACG13+1</f>
        <v>3</v>
      </c>
      <c r="ACH14" s="110">
        <v>0</v>
      </c>
      <c r="ACI14" s="111" t="s">
        <v>120</v>
      </c>
      <c r="ACJ14" s="114">
        <v>0.5</v>
      </c>
      <c r="ACK14" s="116" t="s">
        <v>121</v>
      </c>
      <c r="ACL14" s="119"/>
      <c r="ACM14" s="119"/>
      <c r="ACN14" s="120" t="s">
        <v>309</v>
      </c>
      <c r="ACO14" s="16"/>
      <c r="ACP14" s="109">
        <f>ACP13+1</f>
        <v>3</v>
      </c>
      <c r="ACQ14" s="110">
        <v>0</v>
      </c>
      <c r="ACR14" s="111" t="s">
        <v>120</v>
      </c>
      <c r="ACS14" s="114">
        <v>0.5</v>
      </c>
      <c r="ACT14" s="116" t="s">
        <v>121</v>
      </c>
      <c r="ACU14" s="119"/>
      <c r="ACV14" s="119"/>
      <c r="ACW14" s="120" t="s">
        <v>318</v>
      </c>
      <c r="ACX14" s="16"/>
      <c r="ACY14" s="109">
        <f>ACY13+1</f>
        <v>3</v>
      </c>
      <c r="ACZ14" s="110">
        <v>0</v>
      </c>
      <c r="ADA14" s="111" t="s">
        <v>120</v>
      </c>
      <c r="ADB14" s="114">
        <v>0.5</v>
      </c>
      <c r="ADC14" s="116" t="s">
        <v>121</v>
      </c>
      <c r="ADD14" s="119"/>
      <c r="ADE14" s="119"/>
      <c r="ADF14" s="120" t="s">
        <v>319</v>
      </c>
      <c r="ADG14" s="16"/>
      <c r="ADH14" s="109">
        <f>ADH13+1</f>
        <v>3</v>
      </c>
      <c r="ADI14" s="110">
        <v>0</v>
      </c>
      <c r="ADJ14" s="111" t="s">
        <v>120</v>
      </c>
      <c r="ADK14" s="114">
        <v>0.5</v>
      </c>
      <c r="ADL14" s="116" t="s">
        <v>121</v>
      </c>
      <c r="ADM14" s="126" t="s">
        <v>181</v>
      </c>
      <c r="ADN14"/>
      <c r="ADO14" s="120" t="s">
        <v>320</v>
      </c>
      <c r="ADP14" s="16"/>
      <c r="ADQ14" s="109">
        <f>ADQ13+1</f>
        <v>3</v>
      </c>
      <c r="ADR14" s="110">
        <v>0</v>
      </c>
      <c r="ADS14" s="111" t="s">
        <v>120</v>
      </c>
      <c r="ADT14" s="114">
        <v>0.5</v>
      </c>
      <c r="ADU14" s="116" t="s">
        <v>121</v>
      </c>
      <c r="ADV14" s="126" t="s">
        <v>181</v>
      </c>
      <c r="ADW14"/>
      <c r="ADX14" s="120" t="s">
        <v>320</v>
      </c>
      <c r="ADY14" s="16"/>
      <c r="ADZ14" s="109">
        <f>ADZ13+1</f>
        <v>3</v>
      </c>
      <c r="AEA14" s="110">
        <v>0</v>
      </c>
      <c r="AEB14" s="111" t="s">
        <v>120</v>
      </c>
      <c r="AEC14" s="114">
        <v>0.5</v>
      </c>
      <c r="AED14" s="116" t="s">
        <v>121</v>
      </c>
      <c r="AEE14" s="126" t="s">
        <v>181</v>
      </c>
      <c r="AEF14"/>
      <c r="AEG14" s="120" t="s">
        <v>320</v>
      </c>
      <c r="AEH14" s="16"/>
      <c r="AEI14" s="109">
        <f>AEI13+1</f>
        <v>3</v>
      </c>
      <c r="AEJ14" s="110">
        <v>0</v>
      </c>
      <c r="AEK14" s="111" t="s">
        <v>120</v>
      </c>
      <c r="AEL14" s="114">
        <v>0.5</v>
      </c>
      <c r="AEM14" s="116" t="s">
        <v>121</v>
      </c>
      <c r="AEN14" s="126" t="s">
        <v>181</v>
      </c>
      <c r="AEO14"/>
      <c r="AEP14" s="120" t="s">
        <v>320</v>
      </c>
      <c r="AEQ14" s="16"/>
      <c r="AER14" s="109">
        <f>AER13+1</f>
        <v>3</v>
      </c>
      <c r="AES14" s="110">
        <v>0</v>
      </c>
      <c r="AET14" s="111" t="s">
        <v>120</v>
      </c>
      <c r="AEU14" s="114">
        <v>0.5</v>
      </c>
      <c r="AEV14" s="116" t="s">
        <v>121</v>
      </c>
      <c r="AEW14" s="126" t="s">
        <v>181</v>
      </c>
      <c r="AEX14"/>
      <c r="AEY14" s="120" t="s">
        <v>321</v>
      </c>
      <c r="AEZ14" s="16"/>
      <c r="AFA14" s="109">
        <f>AFA13+1</f>
        <v>3</v>
      </c>
      <c r="AFB14" s="110">
        <v>0</v>
      </c>
      <c r="AFC14" s="111" t="s">
        <v>120</v>
      </c>
      <c r="AFD14" s="114">
        <v>0.5</v>
      </c>
      <c r="AFE14" s="116" t="s">
        <v>121</v>
      </c>
      <c r="AFF14" s="119"/>
      <c r="AFG14"/>
      <c r="AFH14" s="120" t="s">
        <v>322</v>
      </c>
      <c r="AFI14" s="16"/>
      <c r="AFJ14" s="109">
        <f>AFJ13+1</f>
        <v>3</v>
      </c>
      <c r="AFK14" s="110">
        <v>0</v>
      </c>
      <c r="AFL14" s="111" t="s">
        <v>120</v>
      </c>
      <c r="AFM14" s="114">
        <v>0.5</v>
      </c>
      <c r="AFN14" s="116" t="s">
        <v>121</v>
      </c>
      <c r="AFO14" s="119"/>
      <c r="AFP14" s="119"/>
      <c r="AFQ14" s="120" t="s">
        <v>323</v>
      </c>
      <c r="AFR14" s="16"/>
      <c r="AFS14" s="109">
        <f>AFS13+1</f>
        <v>3</v>
      </c>
      <c r="AFT14" s="110">
        <v>0</v>
      </c>
      <c r="AFU14" s="111" t="s">
        <v>120</v>
      </c>
      <c r="AFV14" s="114">
        <v>0.5</v>
      </c>
      <c r="AFW14" s="116" t="s">
        <v>121</v>
      </c>
      <c r="AFX14" s="119"/>
      <c r="AFY14" s="119"/>
      <c r="AFZ14" s="120" t="s">
        <v>324</v>
      </c>
      <c r="AGA14" s="16"/>
      <c r="AGB14" s="109">
        <f>AGB13+1</f>
        <v>3</v>
      </c>
      <c r="AGC14" s="110">
        <v>0</v>
      </c>
      <c r="AGD14" s="111" t="s">
        <v>120</v>
      </c>
      <c r="AGE14" s="114">
        <v>0.5</v>
      </c>
      <c r="AGF14" s="116" t="s">
        <v>121</v>
      </c>
      <c r="AGG14" s="119"/>
      <c r="AGH14" s="119"/>
      <c r="AGI14" s="120" t="s">
        <v>325</v>
      </c>
      <c r="AGJ14" s="16"/>
      <c r="AGK14" s="109">
        <f>AGK13+1</f>
        <v>3</v>
      </c>
      <c r="AGL14" s="110">
        <v>0</v>
      </c>
      <c r="AGM14" s="111" t="s">
        <v>120</v>
      </c>
      <c r="AGN14" s="114">
        <v>0.5</v>
      </c>
      <c r="AGO14" s="116" t="s">
        <v>121</v>
      </c>
      <c r="AGP14" s="119"/>
      <c r="AGQ14" s="119"/>
      <c r="AGR14" s="120" t="s">
        <v>326</v>
      </c>
      <c r="AGS14" s="16"/>
      <c r="AGT14" s="109">
        <f>AGT13+1</f>
        <v>3</v>
      </c>
      <c r="AGU14" s="110">
        <v>0</v>
      </c>
      <c r="AGV14" s="111" t="s">
        <v>120</v>
      </c>
      <c r="AGW14" s="114">
        <v>0.5</v>
      </c>
      <c r="AGX14" s="116" t="s">
        <v>121</v>
      </c>
      <c r="AGY14" s="119"/>
      <c r="AGZ14" s="119"/>
      <c r="AHA14" s="120" t="s">
        <v>327</v>
      </c>
      <c r="AHB14" s="16"/>
      <c r="AHC14" s="109">
        <f>AHC13+1</f>
        <v>3</v>
      </c>
      <c r="AHD14" s="110">
        <v>0</v>
      </c>
      <c r="AHE14" s="111" t="s">
        <v>120</v>
      </c>
      <c r="AHF14" s="114">
        <v>0.5</v>
      </c>
      <c r="AHG14" s="116" t="s">
        <v>121</v>
      </c>
      <c r="AHH14" s="126" t="s">
        <v>181</v>
      </c>
      <c r="AHI14"/>
      <c r="AHJ14" s="136" t="s">
        <v>328</v>
      </c>
      <c r="AHK14" s="16"/>
      <c r="AHL14" s="109">
        <f>AHL13+1</f>
        <v>3</v>
      </c>
      <c r="AHM14" s="110">
        <v>0</v>
      </c>
      <c r="AHN14" s="111" t="s">
        <v>120</v>
      </c>
      <c r="AHO14" s="114">
        <v>0.5</v>
      </c>
      <c r="AHP14" s="116" t="s">
        <v>121</v>
      </c>
      <c r="AHQ14" s="119"/>
      <c r="AHR14" s="119"/>
      <c r="AHS14" s="120" t="s">
        <v>329</v>
      </c>
      <c r="AHT14" s="16"/>
      <c r="AHU14" s="109">
        <f>AHU13+1</f>
        <v>3</v>
      </c>
      <c r="AHV14" s="110">
        <v>0</v>
      </c>
      <c r="AHW14" s="111" t="s">
        <v>120</v>
      </c>
      <c r="AHX14" s="114">
        <v>0.5</v>
      </c>
      <c r="AHY14" s="116" t="s">
        <v>121</v>
      </c>
      <c r="AHZ14" s="119"/>
      <c r="AIA14" s="119"/>
      <c r="AIB14" s="120" t="s">
        <v>330</v>
      </c>
      <c r="AIC14" s="16"/>
      <c r="AID14" s="109">
        <f>AID13+1</f>
        <v>3</v>
      </c>
      <c r="AIE14" s="110">
        <v>0</v>
      </c>
      <c r="AIF14" s="111" t="s">
        <v>120</v>
      </c>
      <c r="AIG14" s="114">
        <v>0.5</v>
      </c>
      <c r="AIH14" s="116" t="s">
        <v>121</v>
      </c>
      <c r="AII14" s="119"/>
      <c r="AIJ14" s="119"/>
      <c r="AIK14" s="120" t="s">
        <v>331</v>
      </c>
      <c r="AIL14" s="16"/>
    </row>
    <row r="15" spans="1:1086" s="39" customFormat="1" ht="135" customHeight="1">
      <c r="M15" s="16"/>
      <c r="N15" s="109">
        <f>N14+1</f>
        <v>4</v>
      </c>
      <c r="O15" s="110">
        <v>0</v>
      </c>
      <c r="P15" s="111" t="s">
        <v>120</v>
      </c>
      <c r="Q15" s="114">
        <v>0.5</v>
      </c>
      <c r="R15" s="116" t="s">
        <v>121</v>
      </c>
      <c r="S15" s="113"/>
      <c r="T15" s="113"/>
      <c r="U15" s="118" t="s">
        <v>332</v>
      </c>
      <c r="V15" s="16"/>
      <c r="W15" s="109">
        <f>W14+1</f>
        <v>4</v>
      </c>
      <c r="X15" s="110">
        <v>0</v>
      </c>
      <c r="Y15" s="111" t="s">
        <v>120</v>
      </c>
      <c r="Z15" s="114">
        <v>0.5</v>
      </c>
      <c r="AA15" s="116" t="s">
        <v>121</v>
      </c>
      <c r="AB15" s="113"/>
      <c r="AC15" s="113"/>
      <c r="AD15" s="118" t="s">
        <v>333</v>
      </c>
      <c r="AE15" s="16"/>
      <c r="AF15" s="109">
        <f>AF14+1</f>
        <v>4</v>
      </c>
      <c r="AG15" s="110">
        <v>0</v>
      </c>
      <c r="AH15" s="111" t="s">
        <v>120</v>
      </c>
      <c r="AI15" s="114">
        <v>0.5</v>
      </c>
      <c r="AJ15" s="116" t="s">
        <v>121</v>
      </c>
      <c r="AK15" s="113"/>
      <c r="AL15" s="113"/>
      <c r="AM15" s="118" t="s">
        <v>334</v>
      </c>
      <c r="AN15" s="16"/>
      <c r="AO15" s="109">
        <f>AO14+1</f>
        <v>4</v>
      </c>
      <c r="AP15" s="110">
        <v>0</v>
      </c>
      <c r="AQ15" s="111" t="s">
        <v>120</v>
      </c>
      <c r="AR15" s="114">
        <v>0.5</v>
      </c>
      <c r="AS15" s="116" t="s">
        <v>121</v>
      </c>
      <c r="AT15" s="113"/>
      <c r="AU15" s="113"/>
      <c r="AV15" s="118" t="s">
        <v>335</v>
      </c>
      <c r="AW15" s="16"/>
      <c r="AX15" s="109">
        <f>AX14+1</f>
        <v>4</v>
      </c>
      <c r="AY15" s="110">
        <v>0</v>
      </c>
      <c r="AZ15" s="111" t="s">
        <v>120</v>
      </c>
      <c r="BA15" s="114">
        <v>0.5</v>
      </c>
      <c r="BB15" s="116" t="s">
        <v>121</v>
      </c>
      <c r="BC15" s="113"/>
      <c r="BD15" s="113"/>
      <c r="BE15" s="118" t="s">
        <v>336</v>
      </c>
      <c r="BF15" s="16"/>
      <c r="BG15" s="109">
        <f>BG14+1</f>
        <v>4</v>
      </c>
      <c r="BH15" s="110">
        <v>0</v>
      </c>
      <c r="BI15" s="111" t="s">
        <v>120</v>
      </c>
      <c r="BJ15" s="114">
        <v>0.5</v>
      </c>
      <c r="BK15" s="116" t="s">
        <v>121</v>
      </c>
      <c r="BL15" s="113"/>
      <c r="BM15" s="113"/>
      <c r="BN15" s="118" t="s">
        <v>337</v>
      </c>
      <c r="BO15" s="16"/>
      <c r="BP15" s="109">
        <f>BP14+1</f>
        <v>4</v>
      </c>
      <c r="BQ15" s="110">
        <v>0</v>
      </c>
      <c r="BR15" s="111" t="s">
        <v>120</v>
      </c>
      <c r="BS15" s="114">
        <v>0.5</v>
      </c>
      <c r="BT15" s="116" t="s">
        <v>121</v>
      </c>
      <c r="BU15" s="113"/>
      <c r="BV15" s="113"/>
      <c r="BW15" s="118" t="s">
        <v>338</v>
      </c>
      <c r="BX15" s="16"/>
      <c r="CG15" s="16"/>
      <c r="CH15" s="109">
        <f>CH14+1</f>
        <v>4</v>
      </c>
      <c r="CI15" s="110">
        <v>0</v>
      </c>
      <c r="CJ15" s="111" t="s">
        <v>120</v>
      </c>
      <c r="CK15" s="114">
        <v>0.5</v>
      </c>
      <c r="CL15" s="116" t="s">
        <v>121</v>
      </c>
      <c r="CM15" s="113"/>
      <c r="CN15" s="113"/>
      <c r="CO15" s="118" t="s">
        <v>339</v>
      </c>
      <c r="CP15" s="16"/>
      <c r="CQ15" s="109">
        <f>CQ14+1</f>
        <v>4</v>
      </c>
      <c r="CR15" s="110">
        <v>0</v>
      </c>
      <c r="CS15" s="111" t="s">
        <v>120</v>
      </c>
      <c r="CT15" s="114">
        <v>0.5</v>
      </c>
      <c r="CU15" s="116" t="s">
        <v>121</v>
      </c>
      <c r="CV15" s="113"/>
      <c r="CW15" s="113"/>
      <c r="CX15" s="118" t="s">
        <v>340</v>
      </c>
      <c r="CY15" s="16"/>
      <c r="CZ15" s="109">
        <f>CZ14+1</f>
        <v>4</v>
      </c>
      <c r="DA15" s="110">
        <v>0</v>
      </c>
      <c r="DB15" s="111" t="s">
        <v>120</v>
      </c>
      <c r="DC15" s="114">
        <v>0.5</v>
      </c>
      <c r="DD15" s="116" t="s">
        <v>121</v>
      </c>
      <c r="DE15" s="113"/>
      <c r="DF15" s="113"/>
      <c r="DG15" s="118" t="s">
        <v>341</v>
      </c>
      <c r="DH15" s="16"/>
      <c r="DI15" s="109">
        <f>DI14+1</f>
        <v>4</v>
      </c>
      <c r="DJ15" s="110">
        <v>0</v>
      </c>
      <c r="DK15" s="111" t="s">
        <v>120</v>
      </c>
      <c r="DL15" s="114">
        <v>0.5</v>
      </c>
      <c r="DM15" s="116" t="s">
        <v>121</v>
      </c>
      <c r="DN15" s="113"/>
      <c r="DO15" s="113"/>
      <c r="DP15" s="118" t="s">
        <v>342</v>
      </c>
      <c r="DQ15" s="16"/>
      <c r="DR15" s="109">
        <f>DR14+1</f>
        <v>4</v>
      </c>
      <c r="DS15" s="110">
        <v>0</v>
      </c>
      <c r="DT15" s="111" t="s">
        <v>120</v>
      </c>
      <c r="DU15" s="114">
        <v>0.5</v>
      </c>
      <c r="DV15" s="116" t="s">
        <v>121</v>
      </c>
      <c r="DW15" s="113"/>
      <c r="DX15" s="113"/>
      <c r="DY15" s="118" t="s">
        <v>340</v>
      </c>
      <c r="DZ15" s="16"/>
      <c r="EA15" s="109">
        <f>EA14+1</f>
        <v>4</v>
      </c>
      <c r="EB15" s="110">
        <v>0</v>
      </c>
      <c r="EC15" s="111" t="s">
        <v>120</v>
      </c>
      <c r="ED15" s="114">
        <v>0.5</v>
      </c>
      <c r="EE15" s="116" t="s">
        <v>121</v>
      </c>
      <c r="EF15" s="113"/>
      <c r="EG15" s="113"/>
      <c r="EH15" s="118" t="s">
        <v>343</v>
      </c>
      <c r="EI15" s="16"/>
      <c r="ER15" s="16"/>
      <c r="ES15" s="109">
        <f>ES14+1</f>
        <v>4</v>
      </c>
      <c r="ET15" s="110">
        <v>0</v>
      </c>
      <c r="EU15" s="111" t="s">
        <v>120</v>
      </c>
      <c r="EV15" s="114">
        <v>0.5</v>
      </c>
      <c r="EW15" s="116" t="s">
        <v>121</v>
      </c>
      <c r="EX15" s="119"/>
      <c r="EY15" s="119"/>
      <c r="EZ15" s="120" t="s">
        <v>344</v>
      </c>
      <c r="FA15" s="16"/>
      <c r="FB15" s="109">
        <f>FB14+1</f>
        <v>4</v>
      </c>
      <c r="FC15" s="110">
        <v>0</v>
      </c>
      <c r="FD15" s="111" t="s">
        <v>120</v>
      </c>
      <c r="FE15" s="114">
        <v>0.5</v>
      </c>
      <c r="FF15" s="116" t="s">
        <v>121</v>
      </c>
      <c r="FG15" s="119"/>
      <c r="FH15" s="119"/>
      <c r="FI15" s="120" t="s">
        <v>345</v>
      </c>
      <c r="FJ15" s="16"/>
      <c r="FK15" s="109">
        <f>FK14+1</f>
        <v>4</v>
      </c>
      <c r="FL15" s="110">
        <v>0</v>
      </c>
      <c r="FM15" s="111" t="s">
        <v>120</v>
      </c>
      <c r="FN15" s="114">
        <v>0.5</v>
      </c>
      <c r="FO15" s="116" t="s">
        <v>121</v>
      </c>
      <c r="FP15" s="119"/>
      <c r="FQ15" s="119"/>
      <c r="FR15" s="120" t="s">
        <v>346</v>
      </c>
      <c r="FS15" s="16"/>
      <c r="FT15" s="109">
        <f>FT14+1</f>
        <v>4</v>
      </c>
      <c r="FU15" s="110">
        <v>0</v>
      </c>
      <c r="FV15" s="111" t="s">
        <v>120</v>
      </c>
      <c r="FW15" s="114">
        <v>0.5</v>
      </c>
      <c r="FX15" s="116" t="s">
        <v>121</v>
      </c>
      <c r="FY15" s="119"/>
      <c r="FZ15" s="119"/>
      <c r="GA15" s="120" t="s">
        <v>347</v>
      </c>
      <c r="GB15" s="16"/>
      <c r="GC15" s="109">
        <f>GC14+1</f>
        <v>4</v>
      </c>
      <c r="GD15" s="110">
        <v>0</v>
      </c>
      <c r="GE15" s="111" t="s">
        <v>120</v>
      </c>
      <c r="GF15" s="114">
        <v>0.5</v>
      </c>
      <c r="GG15" s="116" t="s">
        <v>121</v>
      </c>
      <c r="GH15" s="119"/>
      <c r="GI15" s="119"/>
      <c r="GJ15" s="120" t="s">
        <v>348</v>
      </c>
      <c r="GK15" s="16"/>
      <c r="GL15" s="109">
        <f>GL14+1</f>
        <v>4</v>
      </c>
      <c r="GM15" s="110">
        <v>0</v>
      </c>
      <c r="GN15" s="111" t="s">
        <v>120</v>
      </c>
      <c r="GO15" s="114">
        <v>0.5</v>
      </c>
      <c r="GP15" s="116" t="s">
        <v>121</v>
      </c>
      <c r="GQ15" s="119"/>
      <c r="GR15" s="119"/>
      <c r="GS15" s="120" t="s">
        <v>349</v>
      </c>
      <c r="GT15" s="16"/>
      <c r="GU15" s="109">
        <f>GU14+1</f>
        <v>4</v>
      </c>
      <c r="GV15" s="110">
        <v>0</v>
      </c>
      <c r="GW15" s="111" t="s">
        <v>120</v>
      </c>
      <c r="GX15" s="114">
        <v>0.5</v>
      </c>
      <c r="GY15" s="116" t="s">
        <v>121</v>
      </c>
      <c r="GZ15" s="119"/>
      <c r="HA15" s="119"/>
      <c r="HB15" s="120" t="s">
        <v>342</v>
      </c>
      <c r="HC15" s="16"/>
      <c r="HD15" s="109">
        <f>HD14+1</f>
        <v>4</v>
      </c>
      <c r="HE15" s="110">
        <v>0</v>
      </c>
      <c r="HF15" s="111" t="s">
        <v>120</v>
      </c>
      <c r="HG15" s="114">
        <v>0.5</v>
      </c>
      <c r="HH15" s="116" t="s">
        <v>121</v>
      </c>
      <c r="HI15" s="119"/>
      <c r="HJ15" s="119"/>
      <c r="HK15" s="120" t="s">
        <v>350</v>
      </c>
      <c r="HL15" s="16"/>
      <c r="HM15" s="109">
        <f>HM14+1</f>
        <v>4</v>
      </c>
      <c r="HN15" s="110">
        <v>0</v>
      </c>
      <c r="HO15" s="111" t="s">
        <v>120</v>
      </c>
      <c r="HP15" s="114">
        <v>0.5</v>
      </c>
      <c r="HQ15" s="116" t="s">
        <v>121</v>
      </c>
      <c r="HR15" s="119"/>
      <c r="HS15" s="119"/>
      <c r="HT15" s="120" t="s">
        <v>351</v>
      </c>
      <c r="HU15" s="16"/>
      <c r="HV15" s="109">
        <f>HV14+1</f>
        <v>4</v>
      </c>
      <c r="HW15" s="110">
        <v>0</v>
      </c>
      <c r="HX15" s="111" t="s">
        <v>120</v>
      </c>
      <c r="HY15" s="114">
        <v>0.5</v>
      </c>
      <c r="HZ15" s="116" t="s">
        <v>121</v>
      </c>
      <c r="IA15" s="119"/>
      <c r="IB15" s="119"/>
      <c r="IC15" s="120" t="s">
        <v>352</v>
      </c>
      <c r="ID15" s="16"/>
      <c r="IM15" s="16"/>
      <c r="IN15" s="109">
        <f>IN14+1</f>
        <v>4</v>
      </c>
      <c r="IO15" s="110">
        <v>0</v>
      </c>
      <c r="IP15" s="111" t="s">
        <v>120</v>
      </c>
      <c r="IQ15" s="114">
        <v>0.5</v>
      </c>
      <c r="IR15" s="116" t="s">
        <v>121</v>
      </c>
      <c r="IS15" s="119"/>
      <c r="IT15" s="119"/>
      <c r="IU15" s="120" t="s">
        <v>353</v>
      </c>
      <c r="IV15" s="16"/>
      <c r="IW15" s="109">
        <f>IW14+1</f>
        <v>4</v>
      </c>
      <c r="IX15" s="110">
        <v>0</v>
      </c>
      <c r="IY15" s="111" t="s">
        <v>120</v>
      </c>
      <c r="IZ15" s="114">
        <v>0.5</v>
      </c>
      <c r="JA15" s="116" t="s">
        <v>121</v>
      </c>
      <c r="JB15" s="113"/>
      <c r="JC15" s="113"/>
      <c r="JD15" s="118" t="s">
        <v>354</v>
      </c>
      <c r="JE15" s="16"/>
      <c r="JF15" s="109">
        <f>JF14+1</f>
        <v>4</v>
      </c>
      <c r="JG15" s="110">
        <v>0</v>
      </c>
      <c r="JH15" s="111" t="s">
        <v>120</v>
      </c>
      <c r="JI15" s="114">
        <v>0.5</v>
      </c>
      <c r="JJ15" s="116" t="s">
        <v>121</v>
      </c>
      <c r="JK15" s="113"/>
      <c r="JL15" s="113"/>
      <c r="JM15" s="118" t="s">
        <v>355</v>
      </c>
      <c r="JN15" s="16"/>
      <c r="JO15" s="109">
        <f>JO14+1</f>
        <v>4</v>
      </c>
      <c r="JP15" s="110">
        <v>0</v>
      </c>
      <c r="JQ15" s="111" t="s">
        <v>120</v>
      </c>
      <c r="JR15" s="114">
        <v>0.5</v>
      </c>
      <c r="JS15" s="116" t="s">
        <v>121</v>
      </c>
      <c r="JT15" s="119"/>
      <c r="JU15" s="119"/>
      <c r="JV15" s="120" t="s">
        <v>356</v>
      </c>
      <c r="JW15" s="16"/>
      <c r="JX15" s="109">
        <f>JX14+1</f>
        <v>4</v>
      </c>
      <c r="JY15" s="110">
        <v>0</v>
      </c>
      <c r="JZ15" s="111" t="s">
        <v>120</v>
      </c>
      <c r="KA15" s="114">
        <v>0.5</v>
      </c>
      <c r="KB15" s="116" t="s">
        <v>121</v>
      </c>
      <c r="KC15" s="119"/>
      <c r="KD15" s="119"/>
      <c r="KE15" s="120" t="s">
        <v>357</v>
      </c>
      <c r="KF15" s="16"/>
      <c r="KG15" s="109">
        <f>KG14+1</f>
        <v>4</v>
      </c>
      <c r="KH15" s="110">
        <v>0</v>
      </c>
      <c r="KI15" s="111" t="s">
        <v>120</v>
      </c>
      <c r="KJ15" s="114">
        <v>0.5</v>
      </c>
      <c r="KK15" s="116" t="s">
        <v>121</v>
      </c>
      <c r="KL15" s="119"/>
      <c r="KM15" s="119"/>
      <c r="KN15" s="120" t="s">
        <v>358</v>
      </c>
      <c r="KO15" s="16"/>
      <c r="KP15" s="109">
        <f>KP14+1</f>
        <v>4</v>
      </c>
      <c r="KQ15" s="110">
        <v>0</v>
      </c>
      <c r="KR15" s="111" t="s">
        <v>120</v>
      </c>
      <c r="KS15" s="114">
        <v>0.5</v>
      </c>
      <c r="KT15" s="116" t="s">
        <v>121</v>
      </c>
      <c r="KU15" s="119"/>
      <c r="KV15" s="119"/>
      <c r="KW15" s="120" t="s">
        <v>359</v>
      </c>
      <c r="KX15" s="16"/>
      <c r="KY15" s="109">
        <f>KY14+1</f>
        <v>4</v>
      </c>
      <c r="KZ15" s="110">
        <v>0</v>
      </c>
      <c r="LA15" s="111" t="s">
        <v>120</v>
      </c>
      <c r="LB15" s="114">
        <v>0.5</v>
      </c>
      <c r="LC15" s="116" t="s">
        <v>121</v>
      </c>
      <c r="LD15" s="119"/>
      <c r="LE15" s="119"/>
      <c r="LF15" s="120" t="s">
        <v>360</v>
      </c>
      <c r="LG15" s="16"/>
      <c r="LH15" s="109">
        <f>LH14+1</f>
        <v>4</v>
      </c>
      <c r="LI15" s="110">
        <v>0</v>
      </c>
      <c r="LJ15" s="111" t="s">
        <v>120</v>
      </c>
      <c r="LK15" s="114">
        <v>0.5</v>
      </c>
      <c r="LL15" s="116" t="s">
        <v>121</v>
      </c>
      <c r="LM15" s="119"/>
      <c r="LN15" s="119"/>
      <c r="LO15" s="120" t="s">
        <v>351</v>
      </c>
      <c r="LP15" s="16"/>
      <c r="LQ15" s="109">
        <f>LQ14+1</f>
        <v>4</v>
      </c>
      <c r="LR15" s="110">
        <v>0</v>
      </c>
      <c r="LS15" s="111" t="s">
        <v>120</v>
      </c>
      <c r="LT15" s="114">
        <v>0.5</v>
      </c>
      <c r="LU15" s="116" t="s">
        <v>121</v>
      </c>
      <c r="LV15" s="119"/>
      <c r="LW15" s="119"/>
      <c r="LX15" s="120" t="s">
        <v>354</v>
      </c>
      <c r="LY15" s="16"/>
      <c r="LZ15" s="109">
        <f>LZ14+1</f>
        <v>4</v>
      </c>
      <c r="MA15" s="110">
        <v>0</v>
      </c>
      <c r="MB15" s="111" t="s">
        <v>120</v>
      </c>
      <c r="MC15" s="114">
        <v>0.5</v>
      </c>
      <c r="MD15" s="116" t="s">
        <v>121</v>
      </c>
      <c r="ME15" s="119"/>
      <c r="MF15" s="119"/>
      <c r="MG15" s="120" t="s">
        <v>361</v>
      </c>
      <c r="MH15" s="16"/>
      <c r="MI15" s="109">
        <f>MI14+1</f>
        <v>4</v>
      </c>
      <c r="MJ15" s="110">
        <v>0</v>
      </c>
      <c r="MK15" s="111" t="s">
        <v>120</v>
      </c>
      <c r="ML15" s="114">
        <v>0.5</v>
      </c>
      <c r="MM15" s="116" t="s">
        <v>121</v>
      </c>
      <c r="MN15" s="119"/>
      <c r="MO15" s="119"/>
      <c r="MP15" s="120" t="s">
        <v>362</v>
      </c>
      <c r="MQ15" s="16"/>
      <c r="MR15" s="109">
        <f>MR14+1</f>
        <v>4</v>
      </c>
      <c r="MS15" s="110">
        <v>0</v>
      </c>
      <c r="MT15" s="111" t="s">
        <v>120</v>
      </c>
      <c r="MU15" s="114">
        <v>0.5</v>
      </c>
      <c r="MV15" s="116" t="s">
        <v>121</v>
      </c>
      <c r="MW15" s="119"/>
      <c r="MX15" s="119"/>
      <c r="MY15" s="120" t="s">
        <v>363</v>
      </c>
      <c r="MZ15" s="16"/>
      <c r="NA15" s="109">
        <f>NA14+1</f>
        <v>4</v>
      </c>
      <c r="NB15" s="110">
        <v>0</v>
      </c>
      <c r="NC15" s="111" t="s">
        <v>120</v>
      </c>
      <c r="ND15" s="114">
        <v>0.5</v>
      </c>
      <c r="NE15" s="116" t="s">
        <v>121</v>
      </c>
      <c r="NF15" s="119"/>
      <c r="NG15" s="119"/>
      <c r="NH15" s="120" t="s">
        <v>364</v>
      </c>
      <c r="NI15" s="16"/>
      <c r="NJ15" s="109">
        <f>NJ14+1</f>
        <v>4</v>
      </c>
      <c r="NK15" s="110">
        <v>0</v>
      </c>
      <c r="NL15" s="111" t="s">
        <v>120</v>
      </c>
      <c r="NM15" s="114">
        <v>0.5</v>
      </c>
      <c r="NN15" s="116" t="s">
        <v>121</v>
      </c>
      <c r="NO15" s="119"/>
      <c r="NP15" s="119"/>
      <c r="NQ15" s="120" t="s">
        <v>364</v>
      </c>
      <c r="NR15" s="16"/>
      <c r="NS15" s="109">
        <f>NS14+1</f>
        <v>4</v>
      </c>
      <c r="NT15" s="110">
        <v>0</v>
      </c>
      <c r="NU15" s="111" t="s">
        <v>120</v>
      </c>
      <c r="NV15" s="114">
        <v>0.5</v>
      </c>
      <c r="NW15" s="116" t="s">
        <v>121</v>
      </c>
      <c r="NX15" s="113"/>
      <c r="NY15" s="113"/>
      <c r="NZ15" s="118" t="s">
        <v>365</v>
      </c>
      <c r="OA15" s="16"/>
      <c r="OJ15" s="16"/>
      <c r="OK15" s="109">
        <f>OK14+1</f>
        <v>4</v>
      </c>
      <c r="OL15" s="110">
        <v>0</v>
      </c>
      <c r="OM15" s="111" t="s">
        <v>120</v>
      </c>
      <c r="ON15" s="114">
        <v>0.5</v>
      </c>
      <c r="OO15" s="116" t="s">
        <v>121</v>
      </c>
      <c r="OP15" s="119"/>
      <c r="OQ15" s="119"/>
      <c r="OR15" s="120" t="s">
        <v>366</v>
      </c>
      <c r="OS15" s="16"/>
      <c r="OT15" s="109">
        <f>OT14+1</f>
        <v>4</v>
      </c>
      <c r="OU15" s="110">
        <v>0</v>
      </c>
      <c r="OV15" s="111" t="s">
        <v>120</v>
      </c>
      <c r="OW15" s="114">
        <v>0.5</v>
      </c>
      <c r="OX15" s="116" t="s">
        <v>121</v>
      </c>
      <c r="OY15" s="119"/>
      <c r="OZ15" s="119"/>
      <c r="PA15" s="120" t="s">
        <v>367</v>
      </c>
      <c r="PB15" s="16"/>
      <c r="PC15" s="109">
        <f>PC14+1</f>
        <v>4</v>
      </c>
      <c r="PD15" s="110">
        <v>0</v>
      </c>
      <c r="PE15" s="111" t="s">
        <v>120</v>
      </c>
      <c r="PF15" s="114">
        <v>0.5</v>
      </c>
      <c r="PG15" s="116" t="s">
        <v>121</v>
      </c>
      <c r="PH15" s="119"/>
      <c r="PI15" s="119"/>
      <c r="PJ15" s="120" t="s">
        <v>368</v>
      </c>
      <c r="PK15" s="16"/>
      <c r="PL15" s="109">
        <f>PL14+1</f>
        <v>4</v>
      </c>
      <c r="PM15" s="110">
        <v>0</v>
      </c>
      <c r="PN15" s="111" t="s">
        <v>120</v>
      </c>
      <c r="PO15" s="114">
        <v>0.5</v>
      </c>
      <c r="PP15" s="116" t="s">
        <v>121</v>
      </c>
      <c r="PQ15" s="119"/>
      <c r="PR15" s="119"/>
      <c r="PS15" s="120" t="s">
        <v>369</v>
      </c>
      <c r="PT15" s="16"/>
      <c r="PU15" s="109">
        <f>PU14+1</f>
        <v>4</v>
      </c>
      <c r="PV15" s="110">
        <v>0</v>
      </c>
      <c r="PW15" s="111" t="s">
        <v>120</v>
      </c>
      <c r="PX15" s="114">
        <v>0.5</v>
      </c>
      <c r="PY15" s="116" t="s">
        <v>121</v>
      </c>
      <c r="PZ15" s="119"/>
      <c r="QA15" s="119"/>
      <c r="QB15" s="120" t="s">
        <v>342</v>
      </c>
      <c r="QC15" s="16"/>
      <c r="QD15" s="109">
        <f>QD14+1</f>
        <v>4</v>
      </c>
      <c r="QE15" s="110">
        <v>0</v>
      </c>
      <c r="QF15" s="111" t="s">
        <v>120</v>
      </c>
      <c r="QG15" s="114">
        <v>0.5</v>
      </c>
      <c r="QH15" s="116" t="s">
        <v>121</v>
      </c>
      <c r="QI15" s="119"/>
      <c r="QJ15" s="119"/>
      <c r="QK15" s="120" t="s">
        <v>370</v>
      </c>
      <c r="QL15" s="16"/>
      <c r="QM15" s="109">
        <f>QM14+1</f>
        <v>4</v>
      </c>
      <c r="QN15" s="110">
        <v>0</v>
      </c>
      <c r="QO15" s="111" t="s">
        <v>120</v>
      </c>
      <c r="QP15" s="114">
        <v>0.5</v>
      </c>
      <c r="QQ15" s="116" t="s">
        <v>121</v>
      </c>
      <c r="QR15" s="119"/>
      <c r="QS15" s="119"/>
      <c r="QT15" s="120" t="s">
        <v>371</v>
      </c>
      <c r="QU15" s="16"/>
      <c r="QV15" s="109">
        <f>QV14+1</f>
        <v>4</v>
      </c>
      <c r="QW15" s="110">
        <v>0</v>
      </c>
      <c r="QX15" s="111" t="s">
        <v>120</v>
      </c>
      <c r="QY15" s="114">
        <v>0.5</v>
      </c>
      <c r="QZ15" s="116" t="s">
        <v>121</v>
      </c>
      <c r="RA15" s="119"/>
      <c r="RB15" s="119"/>
      <c r="RC15" s="120" t="s">
        <v>371</v>
      </c>
      <c r="RD15" s="16"/>
      <c r="RE15" s="109">
        <f>RE14+1</f>
        <v>4</v>
      </c>
      <c r="RF15" s="110">
        <v>0</v>
      </c>
      <c r="RG15" s="111" t="s">
        <v>120</v>
      </c>
      <c r="RH15" s="114">
        <v>0.5</v>
      </c>
      <c r="RI15" s="116" t="s">
        <v>121</v>
      </c>
      <c r="RJ15" s="119"/>
      <c r="RK15" s="119"/>
      <c r="RL15" s="120" t="s">
        <v>372</v>
      </c>
      <c r="RM15" s="16"/>
      <c r="RN15" s="109">
        <f>RN14+1</f>
        <v>4</v>
      </c>
      <c r="RO15" s="110">
        <v>0</v>
      </c>
      <c r="RP15" s="111" t="s">
        <v>120</v>
      </c>
      <c r="RQ15" s="114">
        <v>0.5</v>
      </c>
      <c r="RR15" s="116" t="s">
        <v>121</v>
      </c>
      <c r="RS15" s="119"/>
      <c r="RT15" s="119"/>
      <c r="RU15" s="120" t="s">
        <v>365</v>
      </c>
      <c r="RV15" s="16"/>
      <c r="RW15" s="109">
        <f>RW14+1</f>
        <v>4</v>
      </c>
      <c r="RX15" s="110">
        <v>0</v>
      </c>
      <c r="RY15" s="111" t="s">
        <v>120</v>
      </c>
      <c r="RZ15" s="114">
        <v>0.5</v>
      </c>
      <c r="SA15" s="116" t="s">
        <v>121</v>
      </c>
      <c r="SB15" s="119"/>
      <c r="SC15" s="119"/>
      <c r="SD15" s="120" t="s">
        <v>373</v>
      </c>
      <c r="SE15" s="16"/>
      <c r="SF15" s="109">
        <f>SF14+1</f>
        <v>4</v>
      </c>
      <c r="SG15" s="110">
        <v>0</v>
      </c>
      <c r="SH15" s="111" t="s">
        <v>120</v>
      </c>
      <c r="SI15" s="114">
        <v>0.5</v>
      </c>
      <c r="SJ15" s="116" t="s">
        <v>121</v>
      </c>
      <c r="SK15" s="119"/>
      <c r="SL15" s="119"/>
      <c r="SM15" s="120" t="s">
        <v>373</v>
      </c>
      <c r="SN15" s="16"/>
      <c r="SO15" s="109">
        <f>SO14+1</f>
        <v>4</v>
      </c>
      <c r="SP15" s="110">
        <v>0</v>
      </c>
      <c r="SQ15" s="111" t="s">
        <v>120</v>
      </c>
      <c r="SR15" s="114">
        <v>0.5</v>
      </c>
      <c r="SS15" s="116" t="s">
        <v>121</v>
      </c>
      <c r="ST15" s="119"/>
      <c r="SU15" s="119"/>
      <c r="SV15" s="120" t="s">
        <v>365</v>
      </c>
      <c r="SW15" s="16"/>
      <c r="TF15" s="16"/>
      <c r="TG15" s="109">
        <f>TG14+1</f>
        <v>4</v>
      </c>
      <c r="TH15" s="110">
        <v>0</v>
      </c>
      <c r="TI15" s="111" t="s">
        <v>120</v>
      </c>
      <c r="TJ15" s="114">
        <v>0.5</v>
      </c>
      <c r="TK15" s="116" t="s">
        <v>121</v>
      </c>
      <c r="TL15" s="122"/>
      <c r="TM15" s="122"/>
      <c r="TN15" s="120" t="s">
        <v>342</v>
      </c>
      <c r="TO15" s="16"/>
      <c r="TP15" s="109">
        <f>TP14+1</f>
        <v>4</v>
      </c>
      <c r="TQ15" s="110">
        <v>0</v>
      </c>
      <c r="TR15" s="111" t="s">
        <v>120</v>
      </c>
      <c r="TS15" s="114">
        <v>0.5</v>
      </c>
      <c r="TT15" s="116" t="s">
        <v>121</v>
      </c>
      <c r="TU15" s="129"/>
      <c r="TV15" s="133"/>
      <c r="TW15" s="120" t="s">
        <v>374</v>
      </c>
      <c r="TX15" s="16"/>
      <c r="TY15" s="109">
        <f>TY14+1</f>
        <v>4</v>
      </c>
      <c r="TZ15" s="110">
        <v>0</v>
      </c>
      <c r="UA15" s="111" t="s">
        <v>120</v>
      </c>
      <c r="UB15" s="114">
        <v>0.5</v>
      </c>
      <c r="UC15" s="116" t="s">
        <v>121</v>
      </c>
      <c r="UD15" s="137"/>
      <c r="UE15" s="122"/>
      <c r="UF15" s="120" t="s">
        <v>375</v>
      </c>
      <c r="UG15" s="16"/>
      <c r="UH15" s="109">
        <f>UH14+1</f>
        <v>4</v>
      </c>
      <c r="UI15" s="110">
        <v>0</v>
      </c>
      <c r="UJ15" s="111" t="s">
        <v>120</v>
      </c>
      <c r="UK15" s="114">
        <v>0.5</v>
      </c>
      <c r="UL15" s="116" t="s">
        <v>121</v>
      </c>
      <c r="UM15" s="122"/>
      <c r="UN15" s="122"/>
      <c r="UO15" s="120" t="s">
        <v>342</v>
      </c>
      <c r="UP15" s="16"/>
      <c r="UQ15" s="109">
        <f>UQ14+1</f>
        <v>4</v>
      </c>
      <c r="UR15" s="110">
        <v>0</v>
      </c>
      <c r="US15" s="111" t="s">
        <v>120</v>
      </c>
      <c r="UT15" s="114">
        <v>0.5</v>
      </c>
      <c r="UU15" s="116" t="s">
        <v>121</v>
      </c>
      <c r="UV15" s="122"/>
      <c r="UW15" s="122"/>
      <c r="UX15" s="120" t="s">
        <v>367</v>
      </c>
      <c r="UY15" s="16"/>
      <c r="UZ15" s="109">
        <f>UZ14+1</f>
        <v>4</v>
      </c>
      <c r="VA15" s="110">
        <v>0</v>
      </c>
      <c r="VB15" s="111" t="s">
        <v>120</v>
      </c>
      <c r="VC15" s="114">
        <v>0.5</v>
      </c>
      <c r="VD15" s="116" t="s">
        <v>121</v>
      </c>
      <c r="VE15" s="127"/>
      <c r="VF15" s="127"/>
      <c r="VG15" s="128" t="s">
        <v>376</v>
      </c>
      <c r="VH15" s="16"/>
      <c r="VI15" s="109">
        <f>VI14+1</f>
        <v>4</v>
      </c>
      <c r="VJ15" s="110">
        <v>0</v>
      </c>
      <c r="VK15" s="111" t="s">
        <v>120</v>
      </c>
      <c r="VL15" s="114">
        <v>0.5</v>
      </c>
      <c r="VM15" s="116" t="s">
        <v>121</v>
      </c>
      <c r="VN15" s="122"/>
      <c r="VO15" s="122"/>
      <c r="VP15" s="120" t="s">
        <v>377</v>
      </c>
      <c r="VQ15" s="16"/>
      <c r="VR15" s="109">
        <f>VR14+1</f>
        <v>4</v>
      </c>
      <c r="VS15" s="110">
        <v>0</v>
      </c>
      <c r="VT15" s="111" t="s">
        <v>120</v>
      </c>
      <c r="VU15" s="114">
        <v>0.5</v>
      </c>
      <c r="VV15" s="116" t="s">
        <v>121</v>
      </c>
      <c r="VW15" s="122"/>
      <c r="VX15" s="122"/>
      <c r="VY15" s="120" t="s">
        <v>378</v>
      </c>
      <c r="VZ15" s="16"/>
      <c r="WA15" s="109">
        <f>WA14+1</f>
        <v>4</v>
      </c>
      <c r="WB15" s="110">
        <v>0</v>
      </c>
      <c r="WC15" s="111" t="s">
        <v>120</v>
      </c>
      <c r="WD15" s="114">
        <v>0.5</v>
      </c>
      <c r="WE15" s="116" t="s">
        <v>121</v>
      </c>
      <c r="WF15" s="129"/>
      <c r="WG15" s="129"/>
      <c r="WH15" s="120" t="s">
        <v>379</v>
      </c>
      <c r="WI15" s="16"/>
      <c r="WJ15" s="109">
        <f>WJ14+1</f>
        <v>4</v>
      </c>
      <c r="WK15" s="110">
        <v>0</v>
      </c>
      <c r="WL15" s="111" t="s">
        <v>120</v>
      </c>
      <c r="WM15" s="114">
        <v>0.5</v>
      </c>
      <c r="WN15" s="116" t="s">
        <v>121</v>
      </c>
      <c r="WO15" s="122"/>
      <c r="WP15" s="122"/>
      <c r="WQ15" s="120" t="s">
        <v>342</v>
      </c>
      <c r="WR15" s="16"/>
      <c r="WS15" s="109">
        <f>WS14+1</f>
        <v>4</v>
      </c>
      <c r="WT15" s="110">
        <v>0</v>
      </c>
      <c r="WU15" s="111" t="s">
        <v>120</v>
      </c>
      <c r="WV15" s="114">
        <v>0.5</v>
      </c>
      <c r="WW15" s="116" t="s">
        <v>121</v>
      </c>
      <c r="WX15" s="122"/>
      <c r="WY15" s="122"/>
      <c r="WZ15" s="120" t="s">
        <v>378</v>
      </c>
      <c r="XA15" s="16"/>
      <c r="XB15" s="109">
        <f>XB14+1</f>
        <v>4</v>
      </c>
      <c r="XC15" s="110">
        <v>0</v>
      </c>
      <c r="XD15" s="111" t="s">
        <v>120</v>
      </c>
      <c r="XE15" s="114">
        <v>0.5</v>
      </c>
      <c r="XF15" s="116" t="s">
        <v>121</v>
      </c>
      <c r="XG15" s="130"/>
      <c r="XH15" s="130"/>
      <c r="XI15" s="120" t="s">
        <v>380</v>
      </c>
      <c r="XJ15" s="16"/>
      <c r="XK15" s="109">
        <f>XK14+1</f>
        <v>4</v>
      </c>
      <c r="XL15" s="110">
        <v>0</v>
      </c>
      <c r="XM15" s="111" t="s">
        <v>120</v>
      </c>
      <c r="XN15" s="114">
        <v>0.5</v>
      </c>
      <c r="XO15" s="116" t="s">
        <v>121</v>
      </c>
      <c r="XP15" s="119"/>
      <c r="XQ15" s="119"/>
      <c r="XR15" s="120" t="s">
        <v>342</v>
      </c>
      <c r="XS15" s="16"/>
      <c r="XT15" s="109">
        <f>XT14+1</f>
        <v>4</v>
      </c>
      <c r="XU15" s="110">
        <v>0</v>
      </c>
      <c r="XV15" s="111" t="s">
        <v>120</v>
      </c>
      <c r="XW15" s="114">
        <v>0.5</v>
      </c>
      <c r="XX15" s="116" t="s">
        <v>121</v>
      </c>
      <c r="XY15" s="119"/>
      <c r="XZ15" s="119"/>
      <c r="YA15" s="120" t="s">
        <v>381</v>
      </c>
      <c r="YB15" s="16"/>
      <c r="YC15" s="109">
        <f>YC14+1</f>
        <v>4</v>
      </c>
      <c r="YD15" s="110">
        <v>0</v>
      </c>
      <c r="YE15" s="111" t="s">
        <v>120</v>
      </c>
      <c r="YF15" s="114">
        <v>0.5</v>
      </c>
      <c r="YG15" s="116" t="s">
        <v>121</v>
      </c>
      <c r="YH15" s="119"/>
      <c r="YI15" s="119"/>
      <c r="YJ15" s="120" t="s">
        <v>382</v>
      </c>
      <c r="YK15" s="16"/>
      <c r="YL15" s="109">
        <f>YL14+1</f>
        <v>4</v>
      </c>
      <c r="YM15" s="110">
        <v>0</v>
      </c>
      <c r="YN15" s="111" t="s">
        <v>120</v>
      </c>
      <c r="YO15" s="114">
        <v>0.5</v>
      </c>
      <c r="YP15" s="116" t="s">
        <v>121</v>
      </c>
      <c r="YQ15" s="119"/>
      <c r="YR15" s="119"/>
      <c r="YS15" s="120" t="s">
        <v>383</v>
      </c>
      <c r="YT15" s="16"/>
      <c r="YU15" s="109">
        <f>YU14+1</f>
        <v>4</v>
      </c>
      <c r="YV15" s="110">
        <v>0</v>
      </c>
      <c r="YW15" s="111" t="s">
        <v>120</v>
      </c>
      <c r="YX15" s="114">
        <v>0.5</v>
      </c>
      <c r="YY15" s="116" t="s">
        <v>121</v>
      </c>
      <c r="YZ15" s="119"/>
      <c r="ZA15" s="119"/>
      <c r="ZB15" s="120" t="s">
        <v>384</v>
      </c>
      <c r="ZC15" s="16"/>
      <c r="ZD15" s="109">
        <f>ZD14+1</f>
        <v>4</v>
      </c>
      <c r="ZE15" s="110">
        <v>0</v>
      </c>
      <c r="ZF15" s="111" t="s">
        <v>120</v>
      </c>
      <c r="ZG15" s="114">
        <v>0.5</v>
      </c>
      <c r="ZH15" s="116" t="s">
        <v>121</v>
      </c>
      <c r="ZI15" s="119"/>
      <c r="ZJ15" s="119"/>
      <c r="ZK15" s="120" t="s">
        <v>385</v>
      </c>
      <c r="ZL15" s="16"/>
      <c r="ZM15" s="109">
        <f>ZM14+1</f>
        <v>4</v>
      </c>
      <c r="ZN15" s="110">
        <v>0</v>
      </c>
      <c r="ZO15" s="111" t="s">
        <v>120</v>
      </c>
      <c r="ZP15" s="114">
        <v>0.5</v>
      </c>
      <c r="ZQ15" s="116" t="s">
        <v>121</v>
      </c>
      <c r="ZR15" s="119"/>
      <c r="ZS15" s="119"/>
      <c r="ZT15" s="120" t="s">
        <v>386</v>
      </c>
      <c r="ZU15" s="16"/>
      <c r="ZV15" s="109">
        <f>ZV14+1</f>
        <v>4</v>
      </c>
      <c r="ZW15" s="110">
        <v>0</v>
      </c>
      <c r="ZX15" s="111" t="s">
        <v>120</v>
      </c>
      <c r="ZY15" s="114">
        <v>0.5</v>
      </c>
      <c r="ZZ15" s="116" t="s">
        <v>121</v>
      </c>
      <c r="AAA15" s="119"/>
      <c r="AAB15" s="119"/>
      <c r="AAC15" s="120" t="s">
        <v>367</v>
      </c>
      <c r="AAD15" s="16"/>
      <c r="AAE15" s="109">
        <f>AAE14+1</f>
        <v>4</v>
      </c>
      <c r="AAF15" s="110">
        <v>0</v>
      </c>
      <c r="AAG15" s="111" t="s">
        <v>120</v>
      </c>
      <c r="AAH15" s="114">
        <v>0.5</v>
      </c>
      <c r="AAI15" s="116" t="s">
        <v>121</v>
      </c>
      <c r="AAJ15" s="119"/>
      <c r="AAK15" s="119"/>
      <c r="AAL15" s="120" t="s">
        <v>367</v>
      </c>
      <c r="AAM15" s="16"/>
      <c r="AAN15" s="109">
        <f>AAN14+1</f>
        <v>4</v>
      </c>
      <c r="AAO15" s="110">
        <v>0</v>
      </c>
      <c r="AAP15" s="111" t="s">
        <v>120</v>
      </c>
      <c r="AAQ15" s="114">
        <v>0.5</v>
      </c>
      <c r="AAR15" s="116" t="s">
        <v>121</v>
      </c>
      <c r="AAS15" s="119"/>
      <c r="AAT15" s="119"/>
      <c r="AAU15" s="120" t="s">
        <v>335</v>
      </c>
      <c r="AAV15" s="16"/>
      <c r="AAW15" s="109">
        <f>AAW14+1</f>
        <v>4</v>
      </c>
      <c r="AAX15" s="110">
        <v>0</v>
      </c>
      <c r="AAY15" s="111" t="s">
        <v>120</v>
      </c>
      <c r="AAZ15" s="114">
        <v>0.5</v>
      </c>
      <c r="ABA15" s="116" t="s">
        <v>121</v>
      </c>
      <c r="ABB15" s="119"/>
      <c r="ABC15" s="119"/>
      <c r="ABD15" s="120" t="s">
        <v>335</v>
      </c>
      <c r="ABE15" s="16"/>
      <c r="ABF15" s="109">
        <f>ABF14+1</f>
        <v>4</v>
      </c>
      <c r="ABG15" s="110">
        <v>0</v>
      </c>
      <c r="ABH15" s="111" t="s">
        <v>120</v>
      </c>
      <c r="ABI15" s="114">
        <v>0.5</v>
      </c>
      <c r="ABJ15" s="116" t="s">
        <v>121</v>
      </c>
      <c r="ABK15" s="119"/>
      <c r="ABL15" s="119"/>
      <c r="ABM15" s="120" t="s">
        <v>378</v>
      </c>
      <c r="ABN15" s="16"/>
      <c r="ABO15" s="109">
        <f>ABO14+1</f>
        <v>4</v>
      </c>
      <c r="ABP15" s="110">
        <v>0</v>
      </c>
      <c r="ABQ15" s="111" t="s">
        <v>120</v>
      </c>
      <c r="ABR15" s="114">
        <v>0.5</v>
      </c>
      <c r="ABS15" s="116" t="s">
        <v>121</v>
      </c>
      <c r="ABT15" s="119"/>
      <c r="ABU15" s="119"/>
      <c r="ABV15" s="120" t="s">
        <v>387</v>
      </c>
      <c r="ABW15" s="16"/>
      <c r="ABX15" s="109">
        <f>ABX14+1</f>
        <v>4</v>
      </c>
      <c r="ABY15" s="110">
        <v>0</v>
      </c>
      <c r="ABZ15" s="111" t="s">
        <v>120</v>
      </c>
      <c r="ACA15" s="114">
        <v>0.5</v>
      </c>
      <c r="ACB15" s="116" t="s">
        <v>121</v>
      </c>
      <c r="ACC15" s="119"/>
      <c r="ACD15" s="119"/>
      <c r="ACE15" s="120" t="s">
        <v>388</v>
      </c>
      <c r="ACF15" s="16"/>
      <c r="ACG15" s="109">
        <f>ACG14+1</f>
        <v>4</v>
      </c>
      <c r="ACH15" s="110">
        <v>0</v>
      </c>
      <c r="ACI15" s="111" t="s">
        <v>120</v>
      </c>
      <c r="ACJ15" s="114">
        <v>0.5</v>
      </c>
      <c r="ACK15" s="116" t="s">
        <v>121</v>
      </c>
      <c r="ACL15" s="119"/>
      <c r="ACM15" s="119"/>
      <c r="ACN15" s="120" t="s">
        <v>379</v>
      </c>
      <c r="ACO15" s="16"/>
      <c r="ACP15" s="109">
        <f>ACP14+1</f>
        <v>4</v>
      </c>
      <c r="ACQ15" s="110">
        <v>0</v>
      </c>
      <c r="ACR15" s="111" t="s">
        <v>120</v>
      </c>
      <c r="ACS15" s="114">
        <v>0.5</v>
      </c>
      <c r="ACT15" s="116" t="s">
        <v>121</v>
      </c>
      <c r="ACU15" s="119"/>
      <c r="ACV15" s="119"/>
      <c r="ACW15" s="120" t="s">
        <v>389</v>
      </c>
      <c r="ACX15" s="16"/>
      <c r="ACY15" s="109">
        <f>ACY14+1</f>
        <v>4</v>
      </c>
      <c r="ACZ15" s="110">
        <v>0</v>
      </c>
      <c r="ADA15" s="111" t="s">
        <v>120</v>
      </c>
      <c r="ADB15" s="114">
        <v>0.5</v>
      </c>
      <c r="ADC15" s="116" t="s">
        <v>121</v>
      </c>
      <c r="ADD15" s="119"/>
      <c r="ADE15" s="119"/>
      <c r="ADF15" s="120" t="s">
        <v>390</v>
      </c>
      <c r="ADG15" s="16"/>
      <c r="ADH15" s="109">
        <f>ADH14+1</f>
        <v>4</v>
      </c>
      <c r="ADI15" s="110">
        <v>0</v>
      </c>
      <c r="ADJ15" s="111" t="s">
        <v>120</v>
      </c>
      <c r="ADK15" s="114">
        <v>0.5</v>
      </c>
      <c r="ADL15" s="116" t="s">
        <v>121</v>
      </c>
      <c r="ADM15" s="126" t="s">
        <v>181</v>
      </c>
      <c r="ADN15"/>
      <c r="ADO15" s="120" t="s">
        <v>391</v>
      </c>
      <c r="ADP15" s="16"/>
      <c r="ADQ15" s="109">
        <f>ADQ14+1</f>
        <v>4</v>
      </c>
      <c r="ADR15" s="110">
        <v>0</v>
      </c>
      <c r="ADS15" s="111" t="s">
        <v>120</v>
      </c>
      <c r="ADT15" s="114">
        <v>0.5</v>
      </c>
      <c r="ADU15" s="116" t="s">
        <v>121</v>
      </c>
      <c r="ADV15" s="126" t="s">
        <v>181</v>
      </c>
      <c r="ADW15"/>
      <c r="ADX15" s="120" t="s">
        <v>391</v>
      </c>
      <c r="ADY15" s="16"/>
      <c r="ADZ15" s="109">
        <f>ADZ14+1</f>
        <v>4</v>
      </c>
      <c r="AEA15" s="110">
        <v>0</v>
      </c>
      <c r="AEB15" s="111" t="s">
        <v>120</v>
      </c>
      <c r="AEC15" s="114">
        <v>0.5</v>
      </c>
      <c r="AED15" s="116" t="s">
        <v>121</v>
      </c>
      <c r="AEE15" s="126" t="s">
        <v>181</v>
      </c>
      <c r="AEF15"/>
      <c r="AEG15" s="120" t="s">
        <v>391</v>
      </c>
      <c r="AEH15" s="16"/>
      <c r="AEI15" s="109">
        <f>AEI14+1</f>
        <v>4</v>
      </c>
      <c r="AEJ15" s="110">
        <v>0</v>
      </c>
      <c r="AEK15" s="111" t="s">
        <v>120</v>
      </c>
      <c r="AEL15" s="114">
        <v>0.5</v>
      </c>
      <c r="AEM15" s="116" t="s">
        <v>121</v>
      </c>
      <c r="AEN15" s="126" t="s">
        <v>181</v>
      </c>
      <c r="AEO15"/>
      <c r="AEP15" s="120" t="s">
        <v>391</v>
      </c>
      <c r="AEQ15" s="16"/>
      <c r="AER15" s="109">
        <f>AER14+1</f>
        <v>4</v>
      </c>
      <c r="AES15" s="110">
        <v>0</v>
      </c>
      <c r="AET15" s="111" t="s">
        <v>120</v>
      </c>
      <c r="AEU15" s="114">
        <v>0.5</v>
      </c>
      <c r="AEV15" s="116" t="s">
        <v>121</v>
      </c>
      <c r="AEW15" s="126" t="s">
        <v>181</v>
      </c>
      <c r="AEX15"/>
      <c r="AEY15" s="120" t="s">
        <v>392</v>
      </c>
      <c r="AEZ15" s="16"/>
      <c r="AFA15" s="109">
        <f>AFA14+1</f>
        <v>4</v>
      </c>
      <c r="AFB15" s="110">
        <v>0</v>
      </c>
      <c r="AFC15" s="111" t="s">
        <v>120</v>
      </c>
      <c r="AFD15" s="114">
        <v>0.5</v>
      </c>
      <c r="AFE15" s="116" t="s">
        <v>121</v>
      </c>
      <c r="AFF15" s="119"/>
      <c r="AFG15"/>
      <c r="AFH15" s="120" t="s">
        <v>393</v>
      </c>
      <c r="AFI15" s="16"/>
      <c r="AFJ15" s="109">
        <f>AFJ14+1</f>
        <v>4</v>
      </c>
      <c r="AFK15" s="110">
        <v>0</v>
      </c>
      <c r="AFL15" s="111" t="s">
        <v>120</v>
      </c>
      <c r="AFM15" s="114">
        <v>0.5</v>
      </c>
      <c r="AFN15" s="116" t="s">
        <v>121</v>
      </c>
      <c r="AFO15" s="119"/>
      <c r="AFP15" s="119"/>
      <c r="AFQ15" s="120" t="s">
        <v>394</v>
      </c>
      <c r="AFR15" s="16"/>
      <c r="AFS15" s="109">
        <f>AFS14+1</f>
        <v>4</v>
      </c>
      <c r="AFT15" s="110">
        <v>0</v>
      </c>
      <c r="AFU15" s="111" t="s">
        <v>120</v>
      </c>
      <c r="AFV15" s="114">
        <v>0.5</v>
      </c>
      <c r="AFW15" s="116" t="s">
        <v>121</v>
      </c>
      <c r="AFX15" s="131"/>
      <c r="AFY15" s="119"/>
      <c r="AFZ15" s="120" t="s">
        <v>395</v>
      </c>
      <c r="AGA15" s="16"/>
      <c r="AGB15" s="109">
        <f>AGB14+1</f>
        <v>4</v>
      </c>
      <c r="AGC15" s="110">
        <v>0</v>
      </c>
      <c r="AGD15" s="111" t="s">
        <v>120</v>
      </c>
      <c r="AGE15" s="114">
        <v>0.5</v>
      </c>
      <c r="AGF15" s="116" t="s">
        <v>121</v>
      </c>
      <c r="AGG15" s="119"/>
      <c r="AGH15" s="119"/>
      <c r="AGI15" s="120" t="s">
        <v>396</v>
      </c>
      <c r="AGJ15" s="16"/>
      <c r="AGK15" s="109">
        <f>AGK14+1</f>
        <v>4</v>
      </c>
      <c r="AGL15" s="110">
        <v>0</v>
      </c>
      <c r="AGM15" s="111" t="s">
        <v>120</v>
      </c>
      <c r="AGN15" s="114">
        <v>0.5</v>
      </c>
      <c r="AGO15" s="116" t="s">
        <v>121</v>
      </c>
      <c r="AGP15" s="119"/>
      <c r="AGQ15" s="119"/>
      <c r="AGR15" s="120" t="s">
        <v>397</v>
      </c>
      <c r="AGS15" s="16"/>
      <c r="AGT15" s="109">
        <f>AGT14+1</f>
        <v>4</v>
      </c>
      <c r="AGU15" s="110">
        <v>0</v>
      </c>
      <c r="AGV15" s="111" t="s">
        <v>120</v>
      </c>
      <c r="AGW15" s="114">
        <v>0.5</v>
      </c>
      <c r="AGX15" s="116" t="s">
        <v>121</v>
      </c>
      <c r="AGY15" s="119"/>
      <c r="AGZ15" s="119"/>
      <c r="AHA15" s="120" t="s">
        <v>398</v>
      </c>
      <c r="AHB15" s="16"/>
      <c r="AHC15" s="109">
        <f>AHC14+1</f>
        <v>4</v>
      </c>
      <c r="AHD15" s="110">
        <v>0</v>
      </c>
      <c r="AHE15" s="111" t="s">
        <v>120</v>
      </c>
      <c r="AHF15" s="114">
        <v>0.5</v>
      </c>
      <c r="AHG15" s="116" t="s">
        <v>121</v>
      </c>
      <c r="AHH15" s="126" t="s">
        <v>181</v>
      </c>
      <c r="AHI15"/>
      <c r="AHJ15" s="120" t="s">
        <v>399</v>
      </c>
      <c r="AHK15" s="16"/>
      <c r="AHL15" s="109">
        <f>AHL14+1</f>
        <v>4</v>
      </c>
      <c r="AHM15" s="110">
        <v>0</v>
      </c>
      <c r="AHN15" s="111" t="s">
        <v>120</v>
      </c>
      <c r="AHO15" s="114">
        <v>0.5</v>
      </c>
      <c r="AHP15" s="116" t="s">
        <v>121</v>
      </c>
      <c r="AHQ15" s="131"/>
      <c r="AHR15" s="119"/>
      <c r="AHS15" s="120" t="s">
        <v>400</v>
      </c>
      <c r="AHT15" s="16"/>
      <c r="AHU15" s="109">
        <f>AHU14+1</f>
        <v>4</v>
      </c>
      <c r="AHV15" s="110">
        <v>0</v>
      </c>
      <c r="AHW15" s="111" t="s">
        <v>120</v>
      </c>
      <c r="AHX15" s="114">
        <v>0.5</v>
      </c>
      <c r="AHY15" s="116" t="s">
        <v>121</v>
      </c>
      <c r="AHZ15" s="119"/>
      <c r="AIA15" s="119"/>
      <c r="AIB15" s="120" t="s">
        <v>401</v>
      </c>
      <c r="AIC15" s="16"/>
      <c r="AID15" s="109">
        <f>AID14+1</f>
        <v>4</v>
      </c>
      <c r="AIE15" s="110">
        <v>0</v>
      </c>
      <c r="AIF15" s="111" t="s">
        <v>120</v>
      </c>
      <c r="AIG15" s="114">
        <v>0.5</v>
      </c>
      <c r="AIH15" s="116" t="s">
        <v>121</v>
      </c>
      <c r="AII15" s="119"/>
      <c r="AIJ15" s="119"/>
      <c r="AIK15" s="120" t="s">
        <v>402</v>
      </c>
      <c r="AIL15" s="16"/>
    </row>
    <row r="16" spans="1:1086" s="39" customFormat="1" ht="135" customHeight="1">
      <c r="M16" s="16"/>
      <c r="N16" s="109">
        <f>N15+1</f>
        <v>5</v>
      </c>
      <c r="O16" s="110">
        <v>0</v>
      </c>
      <c r="P16" s="111" t="s">
        <v>120</v>
      </c>
      <c r="Q16" s="114">
        <v>0.5</v>
      </c>
      <c r="R16" s="116" t="s">
        <v>121</v>
      </c>
      <c r="S16" s="113"/>
      <c r="T16" s="113"/>
      <c r="U16" s="118" t="s">
        <v>403</v>
      </c>
      <c r="V16" s="16"/>
      <c r="W16" s="109">
        <f>W15+1</f>
        <v>5</v>
      </c>
      <c r="X16" s="110">
        <v>0</v>
      </c>
      <c r="Y16" s="111" t="s">
        <v>120</v>
      </c>
      <c r="Z16" s="114">
        <v>0.5</v>
      </c>
      <c r="AA16" s="116" t="s">
        <v>121</v>
      </c>
      <c r="AB16" s="113"/>
      <c r="AC16" s="113"/>
      <c r="AD16" s="118" t="s">
        <v>404</v>
      </c>
      <c r="AE16" s="16"/>
      <c r="AF16" s="109">
        <f>AF15+1</f>
        <v>5</v>
      </c>
      <c r="AG16" s="110">
        <v>0</v>
      </c>
      <c r="AH16" s="111" t="s">
        <v>120</v>
      </c>
      <c r="AI16" s="114">
        <v>0.5</v>
      </c>
      <c r="AJ16" s="116" t="s">
        <v>121</v>
      </c>
      <c r="AK16" s="113"/>
      <c r="AL16" s="113"/>
      <c r="AM16" s="118" t="s">
        <v>405</v>
      </c>
      <c r="AN16" s="16"/>
      <c r="AO16" s="109">
        <f>AO15+1</f>
        <v>5</v>
      </c>
      <c r="AP16" s="110">
        <v>0</v>
      </c>
      <c r="AQ16" s="111" t="s">
        <v>120</v>
      </c>
      <c r="AR16" s="114">
        <v>0.5</v>
      </c>
      <c r="AS16" s="116" t="s">
        <v>121</v>
      </c>
      <c r="AT16" s="113"/>
      <c r="AU16" s="113"/>
      <c r="AV16" s="118" t="s">
        <v>406</v>
      </c>
      <c r="AW16" s="16"/>
      <c r="AX16" s="109">
        <f>AX15+1</f>
        <v>5</v>
      </c>
      <c r="AY16" s="110">
        <v>0</v>
      </c>
      <c r="AZ16" s="111" t="s">
        <v>120</v>
      </c>
      <c r="BA16" s="114">
        <v>0.5</v>
      </c>
      <c r="BB16" s="116" t="s">
        <v>121</v>
      </c>
      <c r="BC16" s="113"/>
      <c r="BD16" s="113"/>
      <c r="BE16" s="118" t="s">
        <v>407</v>
      </c>
      <c r="BF16" s="16"/>
      <c r="BG16" s="109">
        <f>BG15+1</f>
        <v>5</v>
      </c>
      <c r="BH16" s="110">
        <v>0</v>
      </c>
      <c r="BI16" s="111" t="s">
        <v>120</v>
      </c>
      <c r="BJ16" s="114">
        <v>0.5</v>
      </c>
      <c r="BK16" s="116" t="s">
        <v>121</v>
      </c>
      <c r="BL16" s="113"/>
      <c r="BM16" s="113"/>
      <c r="BN16" s="118" t="s">
        <v>408</v>
      </c>
      <c r="BO16" s="16"/>
      <c r="BP16" s="109">
        <f>BP15+1</f>
        <v>5</v>
      </c>
      <c r="BQ16" s="110">
        <v>0</v>
      </c>
      <c r="BR16" s="111" t="s">
        <v>120</v>
      </c>
      <c r="BS16" s="114">
        <v>0.5</v>
      </c>
      <c r="BT16" s="116" t="s">
        <v>121</v>
      </c>
      <c r="BU16" s="113"/>
      <c r="BV16" s="113"/>
      <c r="BW16" s="118" t="s">
        <v>409</v>
      </c>
      <c r="BX16" s="16"/>
      <c r="CG16" s="16"/>
      <c r="CH16" s="109">
        <f>CH15+1</f>
        <v>5</v>
      </c>
      <c r="CI16" s="110">
        <v>0</v>
      </c>
      <c r="CJ16" s="111" t="s">
        <v>120</v>
      </c>
      <c r="CK16" s="114">
        <v>0.5</v>
      </c>
      <c r="CL16" s="116" t="s">
        <v>121</v>
      </c>
      <c r="CM16" s="113"/>
      <c r="CN16" s="113"/>
      <c r="CO16" s="118" t="s">
        <v>410</v>
      </c>
      <c r="CP16" s="16"/>
      <c r="CQ16" s="109">
        <f>CQ15+1</f>
        <v>5</v>
      </c>
      <c r="CR16" s="110">
        <v>0</v>
      </c>
      <c r="CS16" s="111" t="s">
        <v>120</v>
      </c>
      <c r="CT16" s="114">
        <v>0.5</v>
      </c>
      <c r="CU16" s="116" t="s">
        <v>121</v>
      </c>
      <c r="CV16" s="113"/>
      <c r="CW16" s="113"/>
      <c r="CX16" s="118" t="s">
        <v>411</v>
      </c>
      <c r="CY16" s="16"/>
      <c r="CZ16" s="109">
        <f>CZ15+1</f>
        <v>5</v>
      </c>
      <c r="DA16" s="110">
        <v>0</v>
      </c>
      <c r="DB16" s="111" t="s">
        <v>120</v>
      </c>
      <c r="DC16" s="114">
        <v>0.5</v>
      </c>
      <c r="DD16" s="116" t="s">
        <v>121</v>
      </c>
      <c r="DE16" s="113"/>
      <c r="DF16" s="113"/>
      <c r="DG16" s="118" t="s">
        <v>412</v>
      </c>
      <c r="DH16" s="16"/>
      <c r="DI16" s="109">
        <f>DI15+1</f>
        <v>5</v>
      </c>
      <c r="DJ16" s="110">
        <v>0</v>
      </c>
      <c r="DK16" s="111" t="s">
        <v>120</v>
      </c>
      <c r="DL16" s="114">
        <v>0.5</v>
      </c>
      <c r="DM16" s="116" t="s">
        <v>121</v>
      </c>
      <c r="DN16" s="113"/>
      <c r="DO16" s="113"/>
      <c r="DP16" s="118" t="s">
        <v>413</v>
      </c>
      <c r="DQ16" s="16"/>
      <c r="DR16" s="109">
        <f>DR15+1</f>
        <v>5</v>
      </c>
      <c r="DS16" s="110">
        <v>0</v>
      </c>
      <c r="DT16" s="111" t="s">
        <v>120</v>
      </c>
      <c r="DU16" s="114">
        <v>0.5</v>
      </c>
      <c r="DV16" s="116" t="s">
        <v>121</v>
      </c>
      <c r="DW16" s="113"/>
      <c r="DX16" s="113"/>
      <c r="DY16" s="118" t="s">
        <v>403</v>
      </c>
      <c r="DZ16" s="16"/>
      <c r="EA16" s="109">
        <f>EA15+1</f>
        <v>5</v>
      </c>
      <c r="EB16" s="110">
        <v>0</v>
      </c>
      <c r="EC16" s="111" t="s">
        <v>120</v>
      </c>
      <c r="ED16" s="114">
        <v>0.5</v>
      </c>
      <c r="EE16" s="116" t="s">
        <v>121</v>
      </c>
      <c r="EF16" s="113"/>
      <c r="EG16" s="113"/>
      <c r="EH16" s="118" t="s">
        <v>414</v>
      </c>
      <c r="EI16" s="16"/>
      <c r="ER16" s="16"/>
      <c r="ES16" s="109">
        <f>ES15+1</f>
        <v>5</v>
      </c>
      <c r="ET16" s="110">
        <v>0</v>
      </c>
      <c r="EU16" s="111" t="s">
        <v>120</v>
      </c>
      <c r="EV16" s="114">
        <v>0.5</v>
      </c>
      <c r="EW16" s="116" t="s">
        <v>121</v>
      </c>
      <c r="EX16" s="119"/>
      <c r="EY16" s="119"/>
      <c r="EZ16" s="120" t="s">
        <v>415</v>
      </c>
      <c r="FA16" s="16"/>
      <c r="FB16" s="109">
        <f>FB15+1</f>
        <v>5</v>
      </c>
      <c r="FC16" s="110">
        <v>0</v>
      </c>
      <c r="FD16" s="111" t="s">
        <v>120</v>
      </c>
      <c r="FE16" s="114">
        <v>0.5</v>
      </c>
      <c r="FF16" s="116" t="s">
        <v>121</v>
      </c>
      <c r="FG16" s="119"/>
      <c r="FH16" s="119"/>
      <c r="FI16" s="120" t="s">
        <v>416</v>
      </c>
      <c r="FJ16" s="16"/>
      <c r="FK16" s="109">
        <f>FK15+1</f>
        <v>5</v>
      </c>
      <c r="FL16" s="110">
        <v>0</v>
      </c>
      <c r="FM16" s="111" t="s">
        <v>120</v>
      </c>
      <c r="FN16" s="114">
        <v>0.5</v>
      </c>
      <c r="FO16" s="116" t="s">
        <v>121</v>
      </c>
      <c r="FP16" s="119"/>
      <c r="FQ16" s="119"/>
      <c r="FR16" s="120" t="s">
        <v>403</v>
      </c>
      <c r="FS16" s="16"/>
      <c r="FT16" s="109">
        <f>FT15+1</f>
        <v>5</v>
      </c>
      <c r="FU16" s="110">
        <v>0</v>
      </c>
      <c r="FV16" s="111" t="s">
        <v>120</v>
      </c>
      <c r="FW16" s="114">
        <v>0.5</v>
      </c>
      <c r="FX16" s="116" t="s">
        <v>121</v>
      </c>
      <c r="FY16" s="119"/>
      <c r="FZ16" s="119"/>
      <c r="GA16" s="120" t="s">
        <v>417</v>
      </c>
      <c r="GB16" s="16"/>
      <c r="GC16" s="109">
        <f>GC15+1</f>
        <v>5</v>
      </c>
      <c r="GD16" s="110">
        <v>0</v>
      </c>
      <c r="GE16" s="111" t="s">
        <v>120</v>
      </c>
      <c r="GF16" s="114">
        <v>0.5</v>
      </c>
      <c r="GG16" s="116" t="s">
        <v>121</v>
      </c>
      <c r="GH16" s="119"/>
      <c r="GI16" s="119"/>
      <c r="GJ16" s="120" t="s">
        <v>418</v>
      </c>
      <c r="GK16" s="16"/>
      <c r="GL16" s="109">
        <f>GL15+1</f>
        <v>5</v>
      </c>
      <c r="GM16" s="110">
        <v>0</v>
      </c>
      <c r="GN16" s="111" t="s">
        <v>120</v>
      </c>
      <c r="GO16" s="114">
        <v>0.5</v>
      </c>
      <c r="GP16" s="116" t="s">
        <v>121</v>
      </c>
      <c r="GQ16" s="119"/>
      <c r="GR16" s="119"/>
      <c r="GS16" s="120" t="s">
        <v>419</v>
      </c>
      <c r="GT16" s="16"/>
      <c r="GU16" s="109">
        <f>GU15+1</f>
        <v>5</v>
      </c>
      <c r="GV16" s="110">
        <v>0</v>
      </c>
      <c r="GW16" s="111" t="s">
        <v>120</v>
      </c>
      <c r="GX16" s="114">
        <v>0.5</v>
      </c>
      <c r="GY16" s="116" t="s">
        <v>121</v>
      </c>
      <c r="GZ16" s="119"/>
      <c r="HA16" s="119"/>
      <c r="HB16" s="120" t="s">
        <v>420</v>
      </c>
      <c r="HC16" s="16"/>
      <c r="HD16" s="109">
        <f>HD15+1</f>
        <v>5</v>
      </c>
      <c r="HE16" s="110">
        <v>0</v>
      </c>
      <c r="HF16" s="111" t="s">
        <v>120</v>
      </c>
      <c r="HG16" s="114">
        <v>0.5</v>
      </c>
      <c r="HH16" s="116" t="s">
        <v>121</v>
      </c>
      <c r="HI16" s="119"/>
      <c r="HJ16" s="119"/>
      <c r="HK16" s="120" t="s">
        <v>421</v>
      </c>
      <c r="HL16" s="16"/>
      <c r="HM16" s="109">
        <f>HM15+1</f>
        <v>5</v>
      </c>
      <c r="HN16" s="110">
        <v>0</v>
      </c>
      <c r="HO16" s="111" t="s">
        <v>120</v>
      </c>
      <c r="HP16" s="114">
        <v>0.5</v>
      </c>
      <c r="HQ16" s="116" t="s">
        <v>121</v>
      </c>
      <c r="HR16" s="119"/>
      <c r="HS16" s="119"/>
      <c r="HT16" s="120" t="s">
        <v>413</v>
      </c>
      <c r="HU16" s="16"/>
      <c r="HV16" s="109">
        <f>HV15+1</f>
        <v>5</v>
      </c>
      <c r="HW16" s="110">
        <v>0</v>
      </c>
      <c r="HX16" s="111" t="s">
        <v>120</v>
      </c>
      <c r="HY16" s="114">
        <v>0.5</v>
      </c>
      <c r="HZ16" s="116" t="s">
        <v>121</v>
      </c>
      <c r="IA16" s="119"/>
      <c r="IB16" s="119"/>
      <c r="IC16" s="120" t="s">
        <v>422</v>
      </c>
      <c r="ID16" s="16"/>
      <c r="IM16" s="16"/>
      <c r="IN16" s="109">
        <f>IN15+1</f>
        <v>5</v>
      </c>
      <c r="IO16" s="110">
        <v>0</v>
      </c>
      <c r="IP16" s="111" t="s">
        <v>120</v>
      </c>
      <c r="IQ16" s="114">
        <v>0.5</v>
      </c>
      <c r="IR16" s="116" t="s">
        <v>121</v>
      </c>
      <c r="IS16" s="119"/>
      <c r="IT16" s="119"/>
      <c r="IU16" s="120" t="s">
        <v>423</v>
      </c>
      <c r="IV16" s="16"/>
      <c r="IW16" s="109">
        <f>IW15+1</f>
        <v>5</v>
      </c>
      <c r="IX16" s="110">
        <v>0</v>
      </c>
      <c r="IY16" s="111" t="s">
        <v>120</v>
      </c>
      <c r="IZ16" s="114">
        <v>0.5</v>
      </c>
      <c r="JA16" s="116" t="s">
        <v>121</v>
      </c>
      <c r="JB16" s="113"/>
      <c r="JC16" s="113"/>
      <c r="JD16" s="118" t="s">
        <v>424</v>
      </c>
      <c r="JE16" s="16"/>
      <c r="JN16" s="16"/>
      <c r="JO16" s="109">
        <f>JO15+1</f>
        <v>5</v>
      </c>
      <c r="JP16" s="110">
        <v>0</v>
      </c>
      <c r="JQ16" s="111" t="s">
        <v>120</v>
      </c>
      <c r="JR16" s="114">
        <v>0.5</v>
      </c>
      <c r="JS16" s="116" t="s">
        <v>121</v>
      </c>
      <c r="JT16" s="119"/>
      <c r="JU16" s="119"/>
      <c r="JV16" s="120" t="s">
        <v>411</v>
      </c>
      <c r="JW16" s="16"/>
      <c r="JX16" s="109">
        <f>JX15+1</f>
        <v>5</v>
      </c>
      <c r="JY16" s="110">
        <v>0</v>
      </c>
      <c r="JZ16" s="111" t="s">
        <v>120</v>
      </c>
      <c r="KA16" s="114">
        <v>0.5</v>
      </c>
      <c r="KB16" s="116" t="s">
        <v>121</v>
      </c>
      <c r="KC16" s="119"/>
      <c r="KD16" s="119"/>
      <c r="KE16" s="120" t="s">
        <v>424</v>
      </c>
      <c r="KF16" s="16"/>
      <c r="KG16" s="109">
        <f>KG15+1</f>
        <v>5</v>
      </c>
      <c r="KH16" s="110">
        <v>0</v>
      </c>
      <c r="KI16" s="111" t="s">
        <v>120</v>
      </c>
      <c r="KJ16" s="114">
        <v>0.5</v>
      </c>
      <c r="KK16" s="116" t="s">
        <v>121</v>
      </c>
      <c r="KL16" s="119"/>
      <c r="KM16" s="119"/>
      <c r="KN16" s="120" t="s">
        <v>425</v>
      </c>
      <c r="KO16" s="16"/>
      <c r="KP16" s="109">
        <f>KP15+1</f>
        <v>5</v>
      </c>
      <c r="KQ16" s="110">
        <v>0</v>
      </c>
      <c r="KR16" s="111" t="s">
        <v>120</v>
      </c>
      <c r="KS16" s="114">
        <v>0.5</v>
      </c>
      <c r="KT16" s="116" t="s">
        <v>121</v>
      </c>
      <c r="KU16" s="119"/>
      <c r="KV16" s="119"/>
      <c r="KW16" s="120" t="s">
        <v>426</v>
      </c>
      <c r="KX16" s="16"/>
      <c r="KY16" s="109">
        <f>KY15+1</f>
        <v>5</v>
      </c>
      <c r="KZ16" s="110">
        <v>0</v>
      </c>
      <c r="LA16" s="111" t="s">
        <v>120</v>
      </c>
      <c r="LB16" s="114">
        <v>0.5</v>
      </c>
      <c r="LC16" s="116" t="s">
        <v>121</v>
      </c>
      <c r="LD16" s="119"/>
      <c r="LE16" s="119"/>
      <c r="LF16" s="120" t="s">
        <v>427</v>
      </c>
      <c r="LG16" s="16"/>
      <c r="LH16" s="109">
        <f>LH15+1</f>
        <v>5</v>
      </c>
      <c r="LI16" s="110">
        <v>0</v>
      </c>
      <c r="LJ16" s="111" t="s">
        <v>120</v>
      </c>
      <c r="LK16" s="114">
        <v>0.5</v>
      </c>
      <c r="LL16" s="116" t="s">
        <v>121</v>
      </c>
      <c r="LM16" s="119"/>
      <c r="LN16" s="119"/>
      <c r="LO16" s="120" t="s">
        <v>428</v>
      </c>
      <c r="LP16" s="16"/>
      <c r="LQ16" s="109">
        <f>LQ15+1</f>
        <v>5</v>
      </c>
      <c r="LR16" s="110">
        <v>0</v>
      </c>
      <c r="LS16" s="111" t="s">
        <v>120</v>
      </c>
      <c r="LT16" s="114">
        <v>0.5</v>
      </c>
      <c r="LU16" s="116" t="s">
        <v>121</v>
      </c>
      <c r="LV16" s="119"/>
      <c r="LW16" s="119"/>
      <c r="LX16" s="120" t="s">
        <v>424</v>
      </c>
      <c r="LY16" s="16"/>
      <c r="LZ16" s="109">
        <f>LZ15+1</f>
        <v>5</v>
      </c>
      <c r="MA16" s="110">
        <v>0</v>
      </c>
      <c r="MB16" s="111" t="s">
        <v>120</v>
      </c>
      <c r="MC16" s="114">
        <v>0.5</v>
      </c>
      <c r="MD16" s="116" t="s">
        <v>121</v>
      </c>
      <c r="ME16" s="113"/>
      <c r="MF16" s="119"/>
      <c r="MG16" s="120" t="s">
        <v>429</v>
      </c>
      <c r="MH16" s="16"/>
      <c r="MI16" s="109">
        <f>MI15+1</f>
        <v>5</v>
      </c>
      <c r="MJ16" s="110">
        <v>0</v>
      </c>
      <c r="MK16" s="111" t="s">
        <v>120</v>
      </c>
      <c r="ML16" s="114">
        <v>0.5</v>
      </c>
      <c r="MM16" s="116" t="s">
        <v>121</v>
      </c>
      <c r="MN16" s="119"/>
      <c r="MO16" s="119"/>
      <c r="MP16" s="120" t="s">
        <v>430</v>
      </c>
      <c r="MQ16" s="16"/>
      <c r="MR16" s="109">
        <f>MR15+1</f>
        <v>5</v>
      </c>
      <c r="MS16" s="110">
        <v>0</v>
      </c>
      <c r="MT16" s="111" t="s">
        <v>120</v>
      </c>
      <c r="MU16" s="114">
        <v>0.5</v>
      </c>
      <c r="MV16" s="116" t="s">
        <v>121</v>
      </c>
      <c r="MW16" s="119"/>
      <c r="MX16" s="119"/>
      <c r="MY16" s="120" t="s">
        <v>420</v>
      </c>
      <c r="MZ16" s="16"/>
      <c r="NA16" s="109">
        <f>NA15+1</f>
        <v>5</v>
      </c>
      <c r="NB16" s="110">
        <v>0</v>
      </c>
      <c r="NC16" s="111" t="s">
        <v>120</v>
      </c>
      <c r="ND16" s="114">
        <v>0.5</v>
      </c>
      <c r="NE16" s="116" t="s">
        <v>121</v>
      </c>
      <c r="NF16" s="119"/>
      <c r="NG16" s="119"/>
      <c r="NH16" s="120" t="s">
        <v>431</v>
      </c>
      <c r="NI16" s="16"/>
      <c r="NJ16" s="109">
        <f>NJ15+1</f>
        <v>5</v>
      </c>
      <c r="NK16" s="110">
        <v>0</v>
      </c>
      <c r="NL16" s="111" t="s">
        <v>120</v>
      </c>
      <c r="NM16" s="114">
        <v>0.5</v>
      </c>
      <c r="NN16" s="116" t="s">
        <v>121</v>
      </c>
      <c r="NO16" s="119"/>
      <c r="NP16" s="119"/>
      <c r="NQ16" s="120" t="s">
        <v>428</v>
      </c>
      <c r="NR16" s="16"/>
      <c r="NS16" s="109">
        <f>NS15+1</f>
        <v>5</v>
      </c>
      <c r="NT16" s="110">
        <v>0</v>
      </c>
      <c r="NU16" s="111" t="s">
        <v>120</v>
      </c>
      <c r="NV16" s="114">
        <v>0.5</v>
      </c>
      <c r="NW16" s="116" t="s">
        <v>121</v>
      </c>
      <c r="NX16" s="113"/>
      <c r="NY16" s="113"/>
      <c r="NZ16" s="118" t="s">
        <v>432</v>
      </c>
      <c r="OA16" s="16"/>
      <c r="OJ16" s="16"/>
      <c r="OK16" s="109">
        <f>OK15+1</f>
        <v>5</v>
      </c>
      <c r="OL16" s="110">
        <v>0</v>
      </c>
      <c r="OM16" s="111" t="s">
        <v>120</v>
      </c>
      <c r="ON16" s="114">
        <v>0.5</v>
      </c>
      <c r="OO16" s="116" t="s">
        <v>121</v>
      </c>
      <c r="OP16" s="119"/>
      <c r="OQ16" s="119"/>
      <c r="OR16" s="120" t="s">
        <v>433</v>
      </c>
      <c r="OS16" s="16"/>
      <c r="OT16" s="109">
        <f>OT15+1</f>
        <v>5</v>
      </c>
      <c r="OU16" s="110">
        <v>0</v>
      </c>
      <c r="OV16" s="111" t="s">
        <v>120</v>
      </c>
      <c r="OW16" s="114">
        <v>0.5</v>
      </c>
      <c r="OX16" s="116" t="s">
        <v>121</v>
      </c>
      <c r="OY16" s="119"/>
      <c r="OZ16" s="119"/>
      <c r="PA16" s="120" t="s">
        <v>434</v>
      </c>
      <c r="PB16" s="16"/>
      <c r="PC16" s="109">
        <f>PC15+1</f>
        <v>5</v>
      </c>
      <c r="PD16" s="110">
        <v>0</v>
      </c>
      <c r="PE16" s="111" t="s">
        <v>120</v>
      </c>
      <c r="PF16" s="114">
        <v>0.5</v>
      </c>
      <c r="PG16" s="116" t="s">
        <v>121</v>
      </c>
      <c r="PH16" s="119"/>
      <c r="PI16" s="119"/>
      <c r="PJ16" s="120" t="s">
        <v>435</v>
      </c>
      <c r="PK16" s="16"/>
      <c r="PL16" s="109">
        <f>PL15+1</f>
        <v>5</v>
      </c>
      <c r="PM16" s="110">
        <v>0</v>
      </c>
      <c r="PN16" s="111" t="s">
        <v>120</v>
      </c>
      <c r="PO16" s="114">
        <v>0.5</v>
      </c>
      <c r="PP16" s="116" t="s">
        <v>121</v>
      </c>
      <c r="PQ16" s="119"/>
      <c r="PR16" s="119"/>
      <c r="PS16" s="120" t="s">
        <v>436</v>
      </c>
      <c r="PT16" s="16"/>
      <c r="PU16" s="109">
        <f>PU15+1</f>
        <v>5</v>
      </c>
      <c r="PV16" s="110">
        <v>0</v>
      </c>
      <c r="PW16" s="111" t="s">
        <v>120</v>
      </c>
      <c r="PX16" s="114">
        <v>0.5</v>
      </c>
      <c r="PY16" s="116" t="s">
        <v>121</v>
      </c>
      <c r="PZ16" s="119"/>
      <c r="QA16" s="119"/>
      <c r="QB16" s="120" t="s">
        <v>413</v>
      </c>
      <c r="QC16" s="16"/>
      <c r="QD16" s="109">
        <f>QD15+1</f>
        <v>5</v>
      </c>
      <c r="QE16" s="110">
        <v>0</v>
      </c>
      <c r="QF16" s="111" t="s">
        <v>120</v>
      </c>
      <c r="QG16" s="114">
        <v>0.5</v>
      </c>
      <c r="QH16" s="116" t="s">
        <v>121</v>
      </c>
      <c r="QI16" s="119"/>
      <c r="QJ16" s="119"/>
      <c r="QK16" s="120" t="s">
        <v>431</v>
      </c>
      <c r="QL16" s="16"/>
      <c r="QM16" s="109">
        <f>QM15+1</f>
        <v>5</v>
      </c>
      <c r="QN16" s="110">
        <v>0</v>
      </c>
      <c r="QO16" s="111" t="s">
        <v>120</v>
      </c>
      <c r="QP16" s="114">
        <v>0.5</v>
      </c>
      <c r="QQ16" s="116" t="s">
        <v>121</v>
      </c>
      <c r="QR16" s="119"/>
      <c r="QS16" s="119"/>
      <c r="QT16" s="120" t="s">
        <v>437</v>
      </c>
      <c r="QU16" s="16"/>
      <c r="QV16" s="109">
        <f>QV15+1</f>
        <v>5</v>
      </c>
      <c r="QW16" s="110">
        <v>0</v>
      </c>
      <c r="QX16" s="111" t="s">
        <v>120</v>
      </c>
      <c r="QY16" s="114">
        <v>0.5</v>
      </c>
      <c r="QZ16" s="116" t="s">
        <v>121</v>
      </c>
      <c r="RA16" s="119"/>
      <c r="RB16" s="119"/>
      <c r="RC16" s="120" t="s">
        <v>437</v>
      </c>
      <c r="RD16" s="16"/>
      <c r="RE16" s="109">
        <f>RE15+1</f>
        <v>5</v>
      </c>
      <c r="RF16" s="110">
        <v>0</v>
      </c>
      <c r="RG16" s="111" t="s">
        <v>120</v>
      </c>
      <c r="RH16" s="114">
        <v>0.5</v>
      </c>
      <c r="RI16" s="116" t="s">
        <v>121</v>
      </c>
      <c r="RJ16" s="119"/>
      <c r="RK16" s="119"/>
      <c r="RL16" s="120" t="s">
        <v>438</v>
      </c>
      <c r="RM16" s="16"/>
      <c r="RN16" s="109">
        <f>RN15+1</f>
        <v>5</v>
      </c>
      <c r="RO16" s="110">
        <v>0</v>
      </c>
      <c r="RP16" s="111" t="s">
        <v>120</v>
      </c>
      <c r="RQ16" s="114">
        <v>0.5</v>
      </c>
      <c r="RR16" s="116" t="s">
        <v>121</v>
      </c>
      <c r="RS16" s="119"/>
      <c r="RT16" s="119"/>
      <c r="RU16" s="120" t="s">
        <v>439</v>
      </c>
      <c r="RV16" s="16"/>
      <c r="RW16" s="109">
        <f>RW15+1</f>
        <v>5</v>
      </c>
      <c r="RX16" s="110">
        <v>0</v>
      </c>
      <c r="RY16" s="111" t="s">
        <v>120</v>
      </c>
      <c r="RZ16" s="114">
        <v>0.5</v>
      </c>
      <c r="SA16" s="116" t="s">
        <v>121</v>
      </c>
      <c r="SB16" s="119"/>
      <c r="SC16" s="119"/>
      <c r="SD16" s="120" t="s">
        <v>420</v>
      </c>
      <c r="SE16" s="16"/>
      <c r="SF16" s="109">
        <f>SF15+1</f>
        <v>5</v>
      </c>
      <c r="SG16" s="110">
        <v>0</v>
      </c>
      <c r="SH16" s="111" t="s">
        <v>120</v>
      </c>
      <c r="SI16" s="114">
        <v>0.5</v>
      </c>
      <c r="SJ16" s="116" t="s">
        <v>121</v>
      </c>
      <c r="SK16" s="119"/>
      <c r="SL16" s="119"/>
      <c r="SM16" s="120" t="s">
        <v>420</v>
      </c>
      <c r="SN16" s="16"/>
      <c r="SO16" s="109">
        <f>SO15+1</f>
        <v>5</v>
      </c>
      <c r="SP16" s="110">
        <v>0</v>
      </c>
      <c r="SQ16" s="111" t="s">
        <v>120</v>
      </c>
      <c r="SR16" s="114">
        <v>0.5</v>
      </c>
      <c r="SS16" s="116" t="s">
        <v>121</v>
      </c>
      <c r="ST16" s="119"/>
      <c r="SU16" s="119"/>
      <c r="SV16" s="120" t="s">
        <v>420</v>
      </c>
      <c r="SW16" s="16"/>
      <c r="TF16" s="16"/>
      <c r="TG16" s="109">
        <f>TG15+1</f>
        <v>5</v>
      </c>
      <c r="TH16" s="110">
        <v>0</v>
      </c>
      <c r="TI16" s="111" t="s">
        <v>120</v>
      </c>
      <c r="TJ16" s="114">
        <v>0.5</v>
      </c>
      <c r="TK16" s="116" t="s">
        <v>121</v>
      </c>
      <c r="TL16" s="122"/>
      <c r="TM16" s="122"/>
      <c r="TN16" s="120" t="s">
        <v>440</v>
      </c>
      <c r="TO16" s="16"/>
      <c r="TP16" s="109">
        <f>TP15+1</f>
        <v>5</v>
      </c>
      <c r="TQ16" s="110">
        <v>0</v>
      </c>
      <c r="TR16" s="111" t="s">
        <v>120</v>
      </c>
      <c r="TS16" s="114">
        <v>0.5</v>
      </c>
      <c r="TT16" s="116" t="s">
        <v>121</v>
      </c>
      <c r="TU16" s="129"/>
      <c r="TV16" s="133"/>
      <c r="TW16" s="120" t="s">
        <v>441</v>
      </c>
      <c r="TX16" s="16"/>
      <c r="TY16" s="109">
        <f>TY15+1</f>
        <v>5</v>
      </c>
      <c r="TZ16" s="110">
        <v>0</v>
      </c>
      <c r="UA16" s="111" t="s">
        <v>120</v>
      </c>
      <c r="UB16" s="114">
        <v>0.5</v>
      </c>
      <c r="UC16" s="116" t="s">
        <v>121</v>
      </c>
      <c r="UD16" s="122"/>
      <c r="UE16" s="122"/>
      <c r="UF16" s="120" t="s">
        <v>442</v>
      </c>
      <c r="UG16" s="16"/>
      <c r="UH16" s="109">
        <f>UH15+1</f>
        <v>5</v>
      </c>
      <c r="UI16" s="110">
        <v>0</v>
      </c>
      <c r="UJ16" s="111" t="s">
        <v>120</v>
      </c>
      <c r="UK16" s="114">
        <v>0.5</v>
      </c>
      <c r="UL16" s="116" t="s">
        <v>121</v>
      </c>
      <c r="UM16" s="122"/>
      <c r="UN16" s="122"/>
      <c r="UO16" s="120" t="s">
        <v>406</v>
      </c>
      <c r="UP16" s="16"/>
      <c r="UQ16" s="109">
        <f>UQ15+1</f>
        <v>5</v>
      </c>
      <c r="UR16" s="110">
        <v>0</v>
      </c>
      <c r="US16" s="111" t="s">
        <v>120</v>
      </c>
      <c r="UT16" s="114">
        <v>0.5</v>
      </c>
      <c r="UU16" s="116" t="s">
        <v>121</v>
      </c>
      <c r="UV16" s="122"/>
      <c r="UW16" s="122"/>
      <c r="UX16" s="120" t="s">
        <v>438</v>
      </c>
      <c r="UY16" s="16"/>
      <c r="UZ16" s="109">
        <f>UZ15+1</f>
        <v>5</v>
      </c>
      <c r="VA16" s="110">
        <v>0</v>
      </c>
      <c r="VB16" s="111" t="s">
        <v>120</v>
      </c>
      <c r="VC16" s="114">
        <v>0.5</v>
      </c>
      <c r="VD16" s="116" t="s">
        <v>121</v>
      </c>
      <c r="VE16" s="126"/>
      <c r="VF16" s="127"/>
      <c r="VG16" s="128" t="s">
        <v>443</v>
      </c>
      <c r="VH16" s="16"/>
      <c r="VI16" s="109">
        <f>VI15+1</f>
        <v>5</v>
      </c>
      <c r="VJ16" s="110">
        <v>0</v>
      </c>
      <c r="VK16" s="111" t="s">
        <v>120</v>
      </c>
      <c r="VL16" s="114">
        <v>0.5</v>
      </c>
      <c r="VM16" s="116" t="s">
        <v>121</v>
      </c>
      <c r="VN16" s="122"/>
      <c r="VO16" s="122"/>
      <c r="VP16" s="120" t="s">
        <v>444</v>
      </c>
      <c r="VQ16" s="16"/>
      <c r="VR16" s="109">
        <f>VR15+1</f>
        <v>5</v>
      </c>
      <c r="VS16" s="110">
        <v>0</v>
      </c>
      <c r="VT16" s="111" t="s">
        <v>120</v>
      </c>
      <c r="VU16" s="114">
        <v>0.5</v>
      </c>
      <c r="VV16" s="116" t="s">
        <v>121</v>
      </c>
      <c r="VW16" s="122"/>
      <c r="VX16" s="122"/>
      <c r="VY16" s="120" t="s">
        <v>445</v>
      </c>
      <c r="VZ16" s="16"/>
      <c r="WA16" s="109">
        <f>WA15+1</f>
        <v>5</v>
      </c>
      <c r="WB16" s="110">
        <v>0</v>
      </c>
      <c r="WC16" s="111" t="s">
        <v>120</v>
      </c>
      <c r="WD16" s="114">
        <v>0.5</v>
      </c>
      <c r="WE16" s="116" t="s">
        <v>121</v>
      </c>
      <c r="WF16" s="126"/>
      <c r="WG16" s="129"/>
      <c r="WH16" s="120" t="s">
        <v>446</v>
      </c>
      <c r="WI16" s="16"/>
      <c r="WJ16" s="109">
        <f>WJ15+1</f>
        <v>5</v>
      </c>
      <c r="WK16" s="110">
        <v>0</v>
      </c>
      <c r="WL16" s="111" t="s">
        <v>120</v>
      </c>
      <c r="WM16" s="114">
        <v>0.5</v>
      </c>
      <c r="WN16" s="116" t="s">
        <v>121</v>
      </c>
      <c r="WO16" s="122"/>
      <c r="WP16" s="122"/>
      <c r="WQ16" s="120" t="s">
        <v>440</v>
      </c>
      <c r="WR16" s="16"/>
      <c r="WS16" s="109">
        <f>WS15+1</f>
        <v>5</v>
      </c>
      <c r="WT16" s="110">
        <v>0</v>
      </c>
      <c r="WU16" s="111" t="s">
        <v>120</v>
      </c>
      <c r="WV16" s="114">
        <v>0.5</v>
      </c>
      <c r="WW16" s="116" t="s">
        <v>121</v>
      </c>
      <c r="WX16" s="122"/>
      <c r="WY16" s="122"/>
      <c r="WZ16" s="120" t="s">
        <v>440</v>
      </c>
      <c r="XA16" s="16"/>
      <c r="XB16" s="109">
        <f>XB15+1</f>
        <v>5</v>
      </c>
      <c r="XC16" s="110">
        <v>0</v>
      </c>
      <c r="XD16" s="111" t="s">
        <v>120</v>
      </c>
      <c r="XE16" s="114">
        <v>0.5</v>
      </c>
      <c r="XF16" s="116" t="s">
        <v>121</v>
      </c>
      <c r="XG16" s="130"/>
      <c r="XH16" s="130"/>
      <c r="XI16" s="120" t="s">
        <v>447</v>
      </c>
      <c r="XJ16" s="16"/>
      <c r="XK16" s="109">
        <f>XK15+1</f>
        <v>5</v>
      </c>
      <c r="XL16" s="110">
        <v>0</v>
      </c>
      <c r="XM16" s="111" t="s">
        <v>120</v>
      </c>
      <c r="XN16" s="114">
        <v>0.5</v>
      </c>
      <c r="XO16" s="116" t="s">
        <v>121</v>
      </c>
      <c r="XP16" s="119"/>
      <c r="XQ16" s="119"/>
      <c r="XR16" s="120" t="s">
        <v>448</v>
      </c>
      <c r="XS16" s="16"/>
      <c r="XT16" s="109">
        <f>XT15+1</f>
        <v>5</v>
      </c>
      <c r="XU16" s="110">
        <v>0</v>
      </c>
      <c r="XV16" s="111" t="s">
        <v>120</v>
      </c>
      <c r="XW16" s="114">
        <v>0.5</v>
      </c>
      <c r="XX16" s="116" t="s">
        <v>121</v>
      </c>
      <c r="XY16" s="119"/>
      <c r="XZ16" s="119"/>
      <c r="YA16" s="120" t="s">
        <v>449</v>
      </c>
      <c r="YB16" s="16"/>
      <c r="YC16" s="109">
        <f>YC15+1</f>
        <v>5</v>
      </c>
      <c r="YD16" s="110">
        <v>0</v>
      </c>
      <c r="YE16" s="111" t="s">
        <v>120</v>
      </c>
      <c r="YF16" s="114">
        <v>0.5</v>
      </c>
      <c r="YG16" s="116" t="s">
        <v>121</v>
      </c>
      <c r="YH16" s="119"/>
      <c r="YI16" s="119"/>
      <c r="YJ16" s="120" t="s">
        <v>450</v>
      </c>
      <c r="YK16" s="16"/>
      <c r="YL16" s="109">
        <f>YL15+1</f>
        <v>5</v>
      </c>
      <c r="YM16" s="110">
        <v>0</v>
      </c>
      <c r="YN16" s="111" t="s">
        <v>120</v>
      </c>
      <c r="YO16" s="114">
        <v>0.5</v>
      </c>
      <c r="YP16" s="116" t="s">
        <v>121</v>
      </c>
      <c r="YQ16" s="119"/>
      <c r="YR16" s="119"/>
      <c r="YS16" s="120" t="s">
        <v>451</v>
      </c>
      <c r="YT16" s="16"/>
      <c r="YU16" s="109">
        <f>YU15+1</f>
        <v>5</v>
      </c>
      <c r="YV16" s="110">
        <v>0</v>
      </c>
      <c r="YW16" s="111" t="s">
        <v>120</v>
      </c>
      <c r="YX16" s="114">
        <v>0.5</v>
      </c>
      <c r="YY16" s="116" t="s">
        <v>121</v>
      </c>
      <c r="YZ16" s="119"/>
      <c r="ZA16" s="119"/>
      <c r="ZB16" s="120" t="s">
        <v>452</v>
      </c>
      <c r="ZC16" s="16"/>
      <c r="ZD16" s="109">
        <f>ZD15+1</f>
        <v>5</v>
      </c>
      <c r="ZE16" s="110">
        <v>0</v>
      </c>
      <c r="ZF16" s="111" t="s">
        <v>120</v>
      </c>
      <c r="ZG16" s="114">
        <v>0.5</v>
      </c>
      <c r="ZH16" s="116" t="s">
        <v>121</v>
      </c>
      <c r="ZI16" s="119"/>
      <c r="ZJ16" s="119"/>
      <c r="ZK16" s="120" t="s">
        <v>453</v>
      </c>
      <c r="ZL16" s="16"/>
      <c r="ZM16" s="109">
        <f>ZM15+1</f>
        <v>5</v>
      </c>
      <c r="ZN16" s="110">
        <v>0</v>
      </c>
      <c r="ZO16" s="111" t="s">
        <v>120</v>
      </c>
      <c r="ZP16" s="114">
        <v>0.5</v>
      </c>
      <c r="ZQ16" s="116" t="s">
        <v>121</v>
      </c>
      <c r="ZR16" s="119"/>
      <c r="ZS16" s="119"/>
      <c r="ZT16" s="120" t="s">
        <v>454</v>
      </c>
      <c r="ZU16" s="16"/>
      <c r="ZV16" s="109">
        <f>ZV15+1</f>
        <v>5</v>
      </c>
      <c r="ZW16" s="110">
        <v>0</v>
      </c>
      <c r="ZX16" s="111" t="s">
        <v>120</v>
      </c>
      <c r="ZY16" s="114">
        <v>0.5</v>
      </c>
      <c r="ZZ16" s="116" t="s">
        <v>121</v>
      </c>
      <c r="AAA16" s="119"/>
      <c r="AAB16" s="119"/>
      <c r="AAC16" s="120" t="s">
        <v>440</v>
      </c>
      <c r="AAD16" s="16"/>
      <c r="AAE16" s="109">
        <f>AAE15+1</f>
        <v>5</v>
      </c>
      <c r="AAF16" s="110">
        <v>0</v>
      </c>
      <c r="AAG16" s="111" t="s">
        <v>120</v>
      </c>
      <c r="AAH16" s="114">
        <v>0.5</v>
      </c>
      <c r="AAI16" s="116" t="s">
        <v>121</v>
      </c>
      <c r="AAJ16" s="119"/>
      <c r="AAK16" s="119"/>
      <c r="AAL16" s="120" t="s">
        <v>440</v>
      </c>
      <c r="AAM16" s="16"/>
      <c r="AAN16" s="109">
        <f>AAN15+1</f>
        <v>5</v>
      </c>
      <c r="AAO16" s="110">
        <v>0</v>
      </c>
      <c r="AAP16" s="111" t="s">
        <v>120</v>
      </c>
      <c r="AAQ16" s="114">
        <v>0.5</v>
      </c>
      <c r="AAR16" s="116" t="s">
        <v>121</v>
      </c>
      <c r="AAS16" s="119"/>
      <c r="AAT16" s="119"/>
      <c r="AAU16" s="120" t="s">
        <v>403</v>
      </c>
      <c r="AAV16" s="16"/>
      <c r="AAW16" s="109">
        <f>AAW15+1</f>
        <v>5</v>
      </c>
      <c r="AAX16" s="110">
        <v>0</v>
      </c>
      <c r="AAY16" s="111" t="s">
        <v>120</v>
      </c>
      <c r="AAZ16" s="114">
        <v>0.5</v>
      </c>
      <c r="ABA16" s="116" t="s">
        <v>121</v>
      </c>
      <c r="ABB16" s="119"/>
      <c r="ABC16" s="119"/>
      <c r="ABD16" s="120" t="s">
        <v>403</v>
      </c>
      <c r="ABE16" s="16"/>
      <c r="ABF16" s="109">
        <f>ABF15+1</f>
        <v>5</v>
      </c>
      <c r="ABG16" s="110">
        <v>0</v>
      </c>
      <c r="ABH16" s="111" t="s">
        <v>120</v>
      </c>
      <c r="ABI16" s="114">
        <v>0.5</v>
      </c>
      <c r="ABJ16" s="116" t="s">
        <v>121</v>
      </c>
      <c r="ABK16" s="119"/>
      <c r="ABL16" s="119"/>
      <c r="ABM16" s="120" t="s">
        <v>447</v>
      </c>
      <c r="ABN16" s="16"/>
      <c r="ABO16" s="109">
        <f>ABO15+1</f>
        <v>5</v>
      </c>
      <c r="ABP16" s="110">
        <v>0</v>
      </c>
      <c r="ABQ16" s="111" t="s">
        <v>120</v>
      </c>
      <c r="ABR16" s="114">
        <v>0.5</v>
      </c>
      <c r="ABS16" s="116" t="s">
        <v>121</v>
      </c>
      <c r="ABT16" s="119"/>
      <c r="ABU16" s="119"/>
      <c r="ABV16" s="120" t="s">
        <v>455</v>
      </c>
      <c r="ABW16" s="16"/>
      <c r="ABX16" s="109">
        <f>ABX15+1</f>
        <v>5</v>
      </c>
      <c r="ABY16" s="110">
        <v>0</v>
      </c>
      <c r="ABZ16" s="111" t="s">
        <v>120</v>
      </c>
      <c r="ACA16" s="114">
        <v>0.5</v>
      </c>
      <c r="ACB16" s="116" t="s">
        <v>121</v>
      </c>
      <c r="ACC16" s="119"/>
      <c r="ACD16" s="119"/>
      <c r="ACE16" s="120" t="s">
        <v>456</v>
      </c>
      <c r="ACF16" s="16"/>
      <c r="ACG16" s="109">
        <f>ACG15+1</f>
        <v>5</v>
      </c>
      <c r="ACH16" s="110">
        <v>0</v>
      </c>
      <c r="ACI16" s="111" t="s">
        <v>120</v>
      </c>
      <c r="ACJ16" s="114">
        <v>0.5</v>
      </c>
      <c r="ACK16" s="116" t="s">
        <v>121</v>
      </c>
      <c r="ACL16" s="119"/>
      <c r="ACM16" s="119"/>
      <c r="ACN16" s="120" t="s">
        <v>442</v>
      </c>
      <c r="ACO16" s="16"/>
      <c r="ACP16" s="109">
        <f>ACP15+1</f>
        <v>5</v>
      </c>
      <c r="ACQ16" s="110">
        <v>0</v>
      </c>
      <c r="ACR16" s="111" t="s">
        <v>120</v>
      </c>
      <c r="ACS16" s="114">
        <v>0.5</v>
      </c>
      <c r="ACT16" s="116" t="s">
        <v>121</v>
      </c>
      <c r="ACU16" s="119"/>
      <c r="ACV16" s="119"/>
      <c r="ACW16" s="120" t="s">
        <v>457</v>
      </c>
      <c r="ACX16" s="16"/>
      <c r="ACY16" s="109">
        <f>ACY15+1</f>
        <v>5</v>
      </c>
      <c r="ACZ16" s="110">
        <v>0</v>
      </c>
      <c r="ADA16" s="111" t="s">
        <v>120</v>
      </c>
      <c r="ADB16" s="114">
        <v>0.5</v>
      </c>
      <c r="ADC16" s="116" t="s">
        <v>121</v>
      </c>
      <c r="ADD16" s="119"/>
      <c r="ADE16" s="119"/>
      <c r="ADF16" s="120" t="s">
        <v>458</v>
      </c>
      <c r="ADG16" s="16"/>
      <c r="ADH16" s="109">
        <f>ADH15+1</f>
        <v>5</v>
      </c>
      <c r="ADI16" s="110">
        <v>0</v>
      </c>
      <c r="ADJ16" s="111" t="s">
        <v>120</v>
      </c>
      <c r="ADK16" s="114">
        <v>0.5</v>
      </c>
      <c r="ADL16" s="116" t="s">
        <v>121</v>
      </c>
      <c r="ADM16" s="126" t="s">
        <v>181</v>
      </c>
      <c r="ADN16"/>
      <c r="ADO16" s="120" t="s">
        <v>459</v>
      </c>
      <c r="ADP16" s="16"/>
      <c r="ADQ16" s="109">
        <f>ADQ15+1</f>
        <v>5</v>
      </c>
      <c r="ADR16" s="110">
        <v>0</v>
      </c>
      <c r="ADS16" s="111" t="s">
        <v>120</v>
      </c>
      <c r="ADT16" s="114">
        <v>0.5</v>
      </c>
      <c r="ADU16" s="116" t="s">
        <v>121</v>
      </c>
      <c r="ADV16" s="126" t="s">
        <v>181</v>
      </c>
      <c r="ADW16"/>
      <c r="ADX16" s="120" t="s">
        <v>459</v>
      </c>
      <c r="ADY16" s="16"/>
      <c r="ADZ16" s="109">
        <f>ADZ15+1</f>
        <v>5</v>
      </c>
      <c r="AEA16" s="110">
        <v>0</v>
      </c>
      <c r="AEB16" s="111" t="s">
        <v>120</v>
      </c>
      <c r="AEC16" s="114">
        <v>0.5</v>
      </c>
      <c r="AED16" s="116" t="s">
        <v>121</v>
      </c>
      <c r="AEE16" s="126" t="s">
        <v>181</v>
      </c>
      <c r="AEF16"/>
      <c r="AEG16" s="120" t="s">
        <v>459</v>
      </c>
      <c r="AEH16" s="16"/>
      <c r="AEI16" s="109">
        <f>AEI15+1</f>
        <v>5</v>
      </c>
      <c r="AEJ16" s="110">
        <v>0</v>
      </c>
      <c r="AEK16" s="111" t="s">
        <v>120</v>
      </c>
      <c r="AEL16" s="114">
        <v>0.5</v>
      </c>
      <c r="AEM16" s="116" t="s">
        <v>121</v>
      </c>
      <c r="AEN16" s="126" t="s">
        <v>181</v>
      </c>
      <c r="AEO16"/>
      <c r="AEP16" s="120" t="s">
        <v>459</v>
      </c>
      <c r="AEQ16" s="16"/>
      <c r="AER16" s="109">
        <f>AER15+1</f>
        <v>5</v>
      </c>
      <c r="AES16" s="110">
        <v>0</v>
      </c>
      <c r="AET16" s="111" t="s">
        <v>120</v>
      </c>
      <c r="AEU16" s="114">
        <v>0.5</v>
      </c>
      <c r="AEV16" s="116" t="s">
        <v>121</v>
      </c>
      <c r="AEW16" s="134"/>
      <c r="AEX16"/>
      <c r="AEY16" s="120" t="s">
        <v>460</v>
      </c>
      <c r="AEZ16" s="16"/>
      <c r="AFA16" s="109">
        <f>AFA15+1</f>
        <v>5</v>
      </c>
      <c r="AFB16" s="110">
        <v>0</v>
      </c>
      <c r="AFC16" s="111" t="s">
        <v>120</v>
      </c>
      <c r="AFD16" s="114">
        <v>0.5</v>
      </c>
      <c r="AFE16" s="116" t="s">
        <v>121</v>
      </c>
      <c r="AFF16" s="134"/>
      <c r="AFG16"/>
      <c r="AFH16" s="120" t="s">
        <v>461</v>
      </c>
      <c r="AFI16" s="16"/>
      <c r="AFJ16" s="109">
        <f>AFJ15+1</f>
        <v>5</v>
      </c>
      <c r="AFK16" s="110">
        <v>0</v>
      </c>
      <c r="AFL16" s="111" t="s">
        <v>120</v>
      </c>
      <c r="AFM16" s="114">
        <v>0.5</v>
      </c>
      <c r="AFN16" s="116" t="s">
        <v>121</v>
      </c>
      <c r="AFO16" s="119"/>
      <c r="AFP16" s="119"/>
      <c r="AFQ16" s="120" t="s">
        <v>462</v>
      </c>
      <c r="AFR16" s="16"/>
      <c r="AFS16" s="109">
        <f>AFS15+1</f>
        <v>5</v>
      </c>
      <c r="AFT16" s="110">
        <v>0</v>
      </c>
      <c r="AFU16" s="111" t="s">
        <v>120</v>
      </c>
      <c r="AFV16" s="114">
        <v>0.5</v>
      </c>
      <c r="AFW16" s="116" t="s">
        <v>121</v>
      </c>
      <c r="AFX16" s="119"/>
      <c r="AFY16" s="119"/>
      <c r="AFZ16" s="120" t="s">
        <v>463</v>
      </c>
      <c r="AGA16" s="16"/>
      <c r="AGB16" s="109">
        <f>AGB15+1</f>
        <v>5</v>
      </c>
      <c r="AGC16" s="110">
        <v>0</v>
      </c>
      <c r="AGD16" s="111" t="s">
        <v>120</v>
      </c>
      <c r="AGE16" s="114">
        <v>0.5</v>
      </c>
      <c r="AGF16" s="116" t="s">
        <v>121</v>
      </c>
      <c r="AGG16" s="119"/>
      <c r="AGH16" s="119"/>
      <c r="AGI16" s="120" t="s">
        <v>464</v>
      </c>
      <c r="AGJ16" s="16"/>
      <c r="AGK16" s="109">
        <f>AGK15+1</f>
        <v>5</v>
      </c>
      <c r="AGL16" s="110">
        <v>0</v>
      </c>
      <c r="AGM16" s="111" t="s">
        <v>120</v>
      </c>
      <c r="AGN16" s="114">
        <v>0.5</v>
      </c>
      <c r="AGO16" s="116" t="s">
        <v>121</v>
      </c>
      <c r="AGP16" s="119"/>
      <c r="AGQ16" s="119"/>
      <c r="AGR16" s="120" t="s">
        <v>465</v>
      </c>
      <c r="AGS16" s="16"/>
      <c r="AGT16" s="109">
        <f>AGT15+1</f>
        <v>5</v>
      </c>
      <c r="AGU16" s="110">
        <v>0</v>
      </c>
      <c r="AGV16" s="111" t="s">
        <v>120</v>
      </c>
      <c r="AGW16" s="114">
        <v>0.5</v>
      </c>
      <c r="AGX16" s="116" t="s">
        <v>121</v>
      </c>
      <c r="AGY16" s="119"/>
      <c r="AGZ16" s="119"/>
      <c r="AHA16" s="120" t="s">
        <v>466</v>
      </c>
      <c r="AHB16" s="16"/>
      <c r="AHC16" s="109">
        <f>AHC15+1</f>
        <v>5</v>
      </c>
      <c r="AHD16" s="110">
        <v>0</v>
      </c>
      <c r="AHE16" s="111" t="s">
        <v>120</v>
      </c>
      <c r="AHF16" s="114">
        <v>0.5</v>
      </c>
      <c r="AHG16" s="116" t="s">
        <v>121</v>
      </c>
      <c r="AHH16" s="126" t="s">
        <v>181</v>
      </c>
      <c r="AHI16"/>
      <c r="AHJ16" s="132" t="s">
        <v>467</v>
      </c>
      <c r="AHK16" s="16"/>
      <c r="AHL16" s="109">
        <f>AHL15+1</f>
        <v>5</v>
      </c>
      <c r="AHM16" s="110">
        <v>0</v>
      </c>
      <c r="AHN16" s="111" t="s">
        <v>120</v>
      </c>
      <c r="AHO16" s="114">
        <v>0.5</v>
      </c>
      <c r="AHP16" s="116" t="s">
        <v>121</v>
      </c>
      <c r="AHQ16" s="119"/>
      <c r="AHR16" s="119"/>
      <c r="AHS16" s="120" t="s">
        <v>468</v>
      </c>
      <c r="AHT16" s="16"/>
      <c r="AHU16" s="109">
        <f>AHU15+1</f>
        <v>5</v>
      </c>
      <c r="AHV16" s="110">
        <v>0</v>
      </c>
      <c r="AHW16" s="111" t="s">
        <v>120</v>
      </c>
      <c r="AHX16" s="114">
        <v>0.5</v>
      </c>
      <c r="AHY16" s="116" t="s">
        <v>121</v>
      </c>
      <c r="AHZ16" s="119"/>
      <c r="AIA16" s="119"/>
      <c r="AIB16" s="120" t="s">
        <v>469</v>
      </c>
      <c r="AIC16" s="16"/>
      <c r="AID16" s="109">
        <f>AID15+1</f>
        <v>5</v>
      </c>
      <c r="AIE16" s="110">
        <v>0</v>
      </c>
      <c r="AIF16" s="111" t="s">
        <v>120</v>
      </c>
      <c r="AIG16" s="114">
        <v>0.5</v>
      </c>
      <c r="AIH16" s="116" t="s">
        <v>121</v>
      </c>
      <c r="AII16" s="119"/>
      <c r="AIJ16" s="119"/>
      <c r="AIK16" s="120" t="s">
        <v>470</v>
      </c>
      <c r="AIL16" s="16"/>
    </row>
    <row r="17" spans="1:1086" s="39" customFormat="1" ht="135" customHeight="1">
      <c r="M17" s="16"/>
      <c r="N17" s="109">
        <f>N16+1</f>
        <v>6</v>
      </c>
      <c r="O17" s="110">
        <v>0</v>
      </c>
      <c r="P17" s="111" t="s">
        <v>120</v>
      </c>
      <c r="Q17" s="114">
        <v>0.5</v>
      </c>
      <c r="R17" s="116" t="s">
        <v>121</v>
      </c>
      <c r="S17" s="113"/>
      <c r="T17" s="113"/>
      <c r="U17" s="118" t="s">
        <v>471</v>
      </c>
      <c r="V17" s="16"/>
      <c r="W17" s="109">
        <f>W16+1</f>
        <v>6</v>
      </c>
      <c r="X17" s="110">
        <v>0</v>
      </c>
      <c r="Y17" s="111" t="s">
        <v>120</v>
      </c>
      <c r="Z17" s="114">
        <v>0.5</v>
      </c>
      <c r="AA17" s="116" t="s">
        <v>121</v>
      </c>
      <c r="AB17" s="113"/>
      <c r="AC17" s="113"/>
      <c r="AD17" s="118" t="s">
        <v>472</v>
      </c>
      <c r="AE17" s="16"/>
      <c r="AF17" s="109">
        <f>AF16+1</f>
        <v>6</v>
      </c>
      <c r="AG17" s="110">
        <v>0</v>
      </c>
      <c r="AH17" s="111" t="s">
        <v>120</v>
      </c>
      <c r="AI17" s="114">
        <v>0.5</v>
      </c>
      <c r="AJ17" s="116" t="s">
        <v>121</v>
      </c>
      <c r="AK17" s="113"/>
      <c r="AL17" s="113"/>
      <c r="AM17" s="118" t="s">
        <v>473</v>
      </c>
      <c r="AN17" s="16"/>
      <c r="AO17" s="109">
        <f>AO16+1</f>
        <v>6</v>
      </c>
      <c r="AP17" s="110">
        <v>0</v>
      </c>
      <c r="AQ17" s="111" t="s">
        <v>120</v>
      </c>
      <c r="AR17" s="114">
        <v>0.5</v>
      </c>
      <c r="AS17" s="116" t="s">
        <v>121</v>
      </c>
      <c r="AT17" s="113"/>
      <c r="AU17" s="113"/>
      <c r="AV17" s="118" t="s">
        <v>474</v>
      </c>
      <c r="AW17" s="16"/>
      <c r="AX17" s="109">
        <f>AX16+1</f>
        <v>6</v>
      </c>
      <c r="AY17" s="110">
        <v>0</v>
      </c>
      <c r="AZ17" s="111" t="s">
        <v>120</v>
      </c>
      <c r="BA17" s="114">
        <v>0.5</v>
      </c>
      <c r="BB17" s="116" t="s">
        <v>121</v>
      </c>
      <c r="BC17" s="113"/>
      <c r="BD17" s="113"/>
      <c r="BE17" s="118" t="s">
        <v>475</v>
      </c>
      <c r="BF17" s="16"/>
      <c r="BG17" s="109">
        <f>BG16+1</f>
        <v>6</v>
      </c>
      <c r="BH17" s="110">
        <v>0</v>
      </c>
      <c r="BI17" s="111" t="s">
        <v>120</v>
      </c>
      <c r="BJ17" s="114">
        <v>0.5</v>
      </c>
      <c r="BK17" s="116" t="s">
        <v>121</v>
      </c>
      <c r="BL17" s="113"/>
      <c r="BM17" s="113"/>
      <c r="BN17" s="118" t="s">
        <v>476</v>
      </c>
      <c r="BO17" s="16"/>
      <c r="BP17" s="109">
        <f>BP16+1</f>
        <v>6</v>
      </c>
      <c r="BQ17" s="110">
        <v>0</v>
      </c>
      <c r="BR17" s="111" t="s">
        <v>120</v>
      </c>
      <c r="BS17" s="114">
        <v>0.5</v>
      </c>
      <c r="BT17" s="116" t="s">
        <v>121</v>
      </c>
      <c r="BU17" s="113"/>
      <c r="BV17" s="113"/>
      <c r="BW17" s="118" t="s">
        <v>477</v>
      </c>
      <c r="BX17" s="16"/>
      <c r="CG17" s="16"/>
      <c r="CH17" s="109">
        <f>CH16+1</f>
        <v>6</v>
      </c>
      <c r="CI17" s="110">
        <v>0</v>
      </c>
      <c r="CJ17" s="111" t="s">
        <v>120</v>
      </c>
      <c r="CK17" s="114">
        <v>0.5</v>
      </c>
      <c r="CL17" s="116" t="s">
        <v>121</v>
      </c>
      <c r="CM17" s="113"/>
      <c r="CN17" s="113"/>
      <c r="CO17" s="118" t="s">
        <v>478</v>
      </c>
      <c r="CP17" s="16"/>
      <c r="CQ17" s="109">
        <f>CQ16+1</f>
        <v>6</v>
      </c>
      <c r="CR17" s="110">
        <v>0</v>
      </c>
      <c r="CS17" s="111" t="s">
        <v>120</v>
      </c>
      <c r="CT17" s="114">
        <v>0.5</v>
      </c>
      <c r="CU17" s="116" t="s">
        <v>121</v>
      </c>
      <c r="CV17" s="113"/>
      <c r="CW17" s="113"/>
      <c r="CX17" s="118" t="s">
        <v>479</v>
      </c>
      <c r="CY17" s="16"/>
      <c r="CZ17" s="109">
        <f>CZ16+1</f>
        <v>6</v>
      </c>
      <c r="DA17" s="110">
        <v>0</v>
      </c>
      <c r="DB17" s="111" t="s">
        <v>120</v>
      </c>
      <c r="DC17" s="114">
        <v>0.5</v>
      </c>
      <c r="DD17" s="116" t="s">
        <v>121</v>
      </c>
      <c r="DE17" s="113"/>
      <c r="DF17" s="113"/>
      <c r="DG17" s="118" t="s">
        <v>480</v>
      </c>
      <c r="DH17" s="16"/>
      <c r="DI17" s="109">
        <f>DI16+1</f>
        <v>6</v>
      </c>
      <c r="DJ17" s="110">
        <v>0</v>
      </c>
      <c r="DK17" s="111" t="s">
        <v>120</v>
      </c>
      <c r="DL17" s="114">
        <v>0.5</v>
      </c>
      <c r="DM17" s="116" t="s">
        <v>121</v>
      </c>
      <c r="DN17" s="113"/>
      <c r="DO17" s="113"/>
      <c r="DP17" s="118" t="s">
        <v>481</v>
      </c>
      <c r="DQ17" s="16"/>
      <c r="DR17" s="109">
        <f>DR16+1</f>
        <v>6</v>
      </c>
      <c r="DS17" s="110">
        <v>0</v>
      </c>
      <c r="DT17" s="111" t="s">
        <v>120</v>
      </c>
      <c r="DU17" s="114">
        <v>0.5</v>
      </c>
      <c r="DV17" s="116" t="s">
        <v>121</v>
      </c>
      <c r="DW17" s="113"/>
      <c r="DX17" s="113"/>
      <c r="DY17" s="118" t="s">
        <v>482</v>
      </c>
      <c r="DZ17" s="16"/>
      <c r="EA17" s="109">
        <f>EA16+1</f>
        <v>6</v>
      </c>
      <c r="EB17" s="110">
        <v>0</v>
      </c>
      <c r="EC17" s="111" t="s">
        <v>120</v>
      </c>
      <c r="ED17" s="114">
        <v>0.5</v>
      </c>
      <c r="EE17" s="116" t="s">
        <v>121</v>
      </c>
      <c r="EF17" s="113"/>
      <c r="EG17" s="113"/>
      <c r="EH17" s="118" t="s">
        <v>483</v>
      </c>
      <c r="EI17" s="16"/>
      <c r="ER17" s="16"/>
      <c r="ES17" s="109">
        <f>ES16+1</f>
        <v>6</v>
      </c>
      <c r="ET17" s="110">
        <v>0</v>
      </c>
      <c r="EU17" s="111" t="s">
        <v>120</v>
      </c>
      <c r="EV17" s="114">
        <v>0.5</v>
      </c>
      <c r="EW17" s="116" t="s">
        <v>121</v>
      </c>
      <c r="EX17" s="119"/>
      <c r="EY17" s="119"/>
      <c r="EZ17" s="120" t="s">
        <v>484</v>
      </c>
      <c r="FA17" s="16"/>
      <c r="FB17" s="109">
        <f>FB16+1</f>
        <v>6</v>
      </c>
      <c r="FC17" s="110">
        <v>0</v>
      </c>
      <c r="FD17" s="111" t="s">
        <v>120</v>
      </c>
      <c r="FE17" s="114">
        <v>0.5</v>
      </c>
      <c r="FF17" s="116" t="s">
        <v>121</v>
      </c>
      <c r="FG17" s="119"/>
      <c r="FH17" s="119"/>
      <c r="FI17" s="120" t="s">
        <v>485</v>
      </c>
      <c r="FJ17" s="16"/>
      <c r="FK17" s="109">
        <f>FK16+1</f>
        <v>6</v>
      </c>
      <c r="FL17" s="110">
        <v>0</v>
      </c>
      <c r="FM17" s="111" t="s">
        <v>120</v>
      </c>
      <c r="FN17" s="114">
        <v>0.5</v>
      </c>
      <c r="FO17" s="116" t="s">
        <v>121</v>
      </c>
      <c r="FP17" s="119"/>
      <c r="FQ17" s="119"/>
      <c r="FR17" s="120" t="s">
        <v>486</v>
      </c>
      <c r="FS17" s="16"/>
      <c r="FT17" s="109">
        <f>FT16+1</f>
        <v>6</v>
      </c>
      <c r="FU17" s="110">
        <v>0</v>
      </c>
      <c r="FV17" s="111" t="s">
        <v>120</v>
      </c>
      <c r="FW17" s="114">
        <v>0.5</v>
      </c>
      <c r="FX17" s="116" t="s">
        <v>121</v>
      </c>
      <c r="FY17" s="119"/>
      <c r="FZ17" s="119"/>
      <c r="GA17" s="120" t="s">
        <v>487</v>
      </c>
      <c r="GB17" s="16"/>
      <c r="GC17" s="109">
        <f>GC16+1</f>
        <v>6</v>
      </c>
      <c r="GD17" s="110">
        <v>0</v>
      </c>
      <c r="GE17" s="111" t="s">
        <v>120</v>
      </c>
      <c r="GF17" s="114">
        <v>0.5</v>
      </c>
      <c r="GG17" s="116" t="s">
        <v>121</v>
      </c>
      <c r="GH17" s="119"/>
      <c r="GI17" s="119"/>
      <c r="GJ17" s="120" t="s">
        <v>488</v>
      </c>
      <c r="GK17" s="16"/>
      <c r="GL17" s="109">
        <f>GL16+1</f>
        <v>6</v>
      </c>
      <c r="GM17" s="110">
        <v>0</v>
      </c>
      <c r="GN17" s="111" t="s">
        <v>120</v>
      </c>
      <c r="GO17" s="114">
        <v>0.5</v>
      </c>
      <c r="GP17" s="116" t="s">
        <v>121</v>
      </c>
      <c r="GQ17" s="119"/>
      <c r="GR17" s="119"/>
      <c r="GS17" s="120" t="s">
        <v>489</v>
      </c>
      <c r="GT17" s="16"/>
      <c r="GU17" s="109">
        <f>GU16+1</f>
        <v>6</v>
      </c>
      <c r="GV17" s="110">
        <v>0</v>
      </c>
      <c r="GW17" s="111" t="s">
        <v>120</v>
      </c>
      <c r="GX17" s="114">
        <v>0.5</v>
      </c>
      <c r="GY17" s="116" t="s">
        <v>121</v>
      </c>
      <c r="GZ17" s="119"/>
      <c r="HA17" s="119"/>
      <c r="HB17" s="120" t="s">
        <v>490</v>
      </c>
      <c r="HC17" s="16"/>
      <c r="HD17" s="109">
        <f>HD16+1</f>
        <v>6</v>
      </c>
      <c r="HE17" s="110">
        <v>0</v>
      </c>
      <c r="HF17" s="111" t="s">
        <v>120</v>
      </c>
      <c r="HG17" s="114">
        <v>0.5</v>
      </c>
      <c r="HH17" s="116" t="s">
        <v>121</v>
      </c>
      <c r="HI17" s="119"/>
      <c r="HJ17" s="119"/>
      <c r="HK17" s="120" t="s">
        <v>491</v>
      </c>
      <c r="HL17" s="16"/>
      <c r="HM17" s="109">
        <f>HM16+1</f>
        <v>6</v>
      </c>
      <c r="HN17" s="110">
        <v>0</v>
      </c>
      <c r="HO17" s="111" t="s">
        <v>120</v>
      </c>
      <c r="HP17" s="114">
        <v>0.5</v>
      </c>
      <c r="HQ17" s="116" t="s">
        <v>121</v>
      </c>
      <c r="HR17" s="119"/>
      <c r="HS17" s="119"/>
      <c r="HT17" s="120" t="s">
        <v>492</v>
      </c>
      <c r="HU17" s="16"/>
      <c r="HV17" s="109">
        <f>HV16+1</f>
        <v>6</v>
      </c>
      <c r="HW17" s="110">
        <v>0</v>
      </c>
      <c r="HX17" s="111" t="s">
        <v>120</v>
      </c>
      <c r="HY17" s="114">
        <v>0.5</v>
      </c>
      <c r="HZ17" s="116" t="s">
        <v>121</v>
      </c>
      <c r="IA17" s="119"/>
      <c r="IB17" s="119"/>
      <c r="IC17" s="120" t="s">
        <v>493</v>
      </c>
      <c r="ID17" s="16"/>
      <c r="IM17" s="16"/>
      <c r="IN17" s="109">
        <f>IN16+1</f>
        <v>6</v>
      </c>
      <c r="IO17" s="110">
        <v>0</v>
      </c>
      <c r="IP17" s="111" t="s">
        <v>120</v>
      </c>
      <c r="IQ17" s="114">
        <v>0.5</v>
      </c>
      <c r="IR17" s="116" t="s">
        <v>121</v>
      </c>
      <c r="IS17" s="119"/>
      <c r="IT17" s="119"/>
      <c r="IU17" s="120" t="s">
        <v>494</v>
      </c>
      <c r="IV17" s="16"/>
      <c r="IW17" s="109">
        <f>IW16+1</f>
        <v>6</v>
      </c>
      <c r="IX17" s="110">
        <v>0</v>
      </c>
      <c r="IY17" s="111" t="s">
        <v>120</v>
      </c>
      <c r="IZ17" s="114">
        <v>0.5</v>
      </c>
      <c r="JA17" s="116" t="s">
        <v>121</v>
      </c>
      <c r="JB17" s="113"/>
      <c r="JC17" s="113"/>
      <c r="JD17" s="118" t="s">
        <v>490</v>
      </c>
      <c r="JE17" s="16"/>
      <c r="JN17" s="16"/>
      <c r="JO17" s="109">
        <f>JO16+1</f>
        <v>6</v>
      </c>
      <c r="JP17" s="110">
        <v>0</v>
      </c>
      <c r="JQ17" s="111" t="s">
        <v>120</v>
      </c>
      <c r="JR17" s="114">
        <v>0.5</v>
      </c>
      <c r="JS17" s="116" t="s">
        <v>121</v>
      </c>
      <c r="JT17" s="119"/>
      <c r="JU17" s="119"/>
      <c r="JV17" s="120" t="s">
        <v>495</v>
      </c>
      <c r="JW17" s="16"/>
      <c r="JX17" s="109">
        <f>JX16+1</f>
        <v>6</v>
      </c>
      <c r="JY17" s="110">
        <v>0</v>
      </c>
      <c r="JZ17" s="111" t="s">
        <v>120</v>
      </c>
      <c r="KA17" s="114">
        <v>0.5</v>
      </c>
      <c r="KB17" s="116" t="s">
        <v>121</v>
      </c>
      <c r="KC17" s="119"/>
      <c r="KD17" s="119"/>
      <c r="KE17" s="120" t="s">
        <v>495</v>
      </c>
      <c r="KF17" s="16"/>
      <c r="KG17" s="109">
        <f>KG16+1</f>
        <v>6</v>
      </c>
      <c r="KH17" s="110">
        <v>0</v>
      </c>
      <c r="KI17" s="111" t="s">
        <v>120</v>
      </c>
      <c r="KJ17" s="114">
        <v>0.5</v>
      </c>
      <c r="KK17" s="116" t="s">
        <v>121</v>
      </c>
      <c r="KL17" s="119"/>
      <c r="KM17" s="119"/>
      <c r="KN17" s="120" t="s">
        <v>496</v>
      </c>
      <c r="KO17" s="16"/>
      <c r="KP17" s="109">
        <f>KP16+1</f>
        <v>6</v>
      </c>
      <c r="KQ17" s="110">
        <v>0</v>
      </c>
      <c r="KR17" s="111" t="s">
        <v>120</v>
      </c>
      <c r="KS17" s="114">
        <v>0.5</v>
      </c>
      <c r="KT17" s="116" t="s">
        <v>121</v>
      </c>
      <c r="KU17" s="119"/>
      <c r="KV17" s="119"/>
      <c r="KW17" s="120" t="s">
        <v>497</v>
      </c>
      <c r="KX17" s="16"/>
      <c r="KY17" s="109">
        <f>KY16+1</f>
        <v>6</v>
      </c>
      <c r="KZ17" s="110">
        <v>0</v>
      </c>
      <c r="LA17" s="111" t="s">
        <v>120</v>
      </c>
      <c r="LB17" s="114">
        <v>0.5</v>
      </c>
      <c r="LC17" s="116" t="s">
        <v>121</v>
      </c>
      <c r="LD17" s="119"/>
      <c r="LE17" s="119"/>
      <c r="LF17" s="120" t="s">
        <v>498</v>
      </c>
      <c r="LG17" s="16"/>
      <c r="LH17" s="109">
        <f>LH16+1</f>
        <v>6</v>
      </c>
      <c r="LI17" s="110">
        <v>0</v>
      </c>
      <c r="LJ17" s="111" t="s">
        <v>120</v>
      </c>
      <c r="LK17" s="114">
        <v>0.5</v>
      </c>
      <c r="LL17" s="116" t="s">
        <v>121</v>
      </c>
      <c r="LM17" s="119"/>
      <c r="LN17" s="119"/>
      <c r="LO17" s="120" t="s">
        <v>499</v>
      </c>
      <c r="LP17" s="16"/>
      <c r="LQ17" s="109">
        <f>LQ16+1</f>
        <v>6</v>
      </c>
      <c r="LR17" s="110">
        <v>0</v>
      </c>
      <c r="LS17" s="111" t="s">
        <v>120</v>
      </c>
      <c r="LT17" s="114">
        <v>0.5</v>
      </c>
      <c r="LU17" s="116" t="s">
        <v>121</v>
      </c>
      <c r="LV17" s="119"/>
      <c r="LW17" s="119"/>
      <c r="LX17" s="120" t="s">
        <v>490</v>
      </c>
      <c r="LY17" s="16"/>
      <c r="LZ17" s="109">
        <f>LZ16+1</f>
        <v>6</v>
      </c>
      <c r="MA17" s="110">
        <v>0</v>
      </c>
      <c r="MB17" s="111" t="s">
        <v>120</v>
      </c>
      <c r="MC17" s="114">
        <v>0.5</v>
      </c>
      <c r="MD17" s="116" t="s">
        <v>121</v>
      </c>
      <c r="ME17" s="119"/>
      <c r="MF17" s="119"/>
      <c r="MG17" s="120" t="s">
        <v>500</v>
      </c>
      <c r="MH17" s="16"/>
      <c r="MI17" s="109">
        <f>MI16+1</f>
        <v>6</v>
      </c>
      <c r="MJ17" s="110">
        <v>0</v>
      </c>
      <c r="MK17" s="111" t="s">
        <v>120</v>
      </c>
      <c r="ML17" s="114">
        <v>0.5</v>
      </c>
      <c r="MM17" s="116" t="s">
        <v>121</v>
      </c>
      <c r="MN17" s="119"/>
      <c r="MO17" s="119"/>
      <c r="MP17" s="120" t="s">
        <v>501</v>
      </c>
      <c r="MQ17" s="16"/>
      <c r="MR17" s="109">
        <f>MR16+1</f>
        <v>6</v>
      </c>
      <c r="MS17" s="110">
        <v>0</v>
      </c>
      <c r="MT17" s="111" t="s">
        <v>120</v>
      </c>
      <c r="MU17" s="114">
        <v>0.5</v>
      </c>
      <c r="MV17" s="116" t="s">
        <v>121</v>
      </c>
      <c r="MW17" s="119"/>
      <c r="MX17" s="119"/>
      <c r="MY17" s="120" t="s">
        <v>502</v>
      </c>
      <c r="MZ17" s="16"/>
      <c r="NA17" s="109">
        <f>NA16+1</f>
        <v>6</v>
      </c>
      <c r="NB17" s="110">
        <v>0</v>
      </c>
      <c r="NC17" s="111" t="s">
        <v>120</v>
      </c>
      <c r="ND17" s="114">
        <v>0.5</v>
      </c>
      <c r="NE17" s="116" t="s">
        <v>121</v>
      </c>
      <c r="NF17" s="119"/>
      <c r="NG17" s="119"/>
      <c r="NH17" s="120" t="s">
        <v>503</v>
      </c>
      <c r="NI17" s="16"/>
      <c r="NJ17" s="109">
        <f>NJ16+1</f>
        <v>6</v>
      </c>
      <c r="NK17" s="110">
        <v>0</v>
      </c>
      <c r="NL17" s="111" t="s">
        <v>120</v>
      </c>
      <c r="NM17" s="114">
        <v>0.5</v>
      </c>
      <c r="NN17" s="116" t="s">
        <v>121</v>
      </c>
      <c r="NO17" s="119"/>
      <c r="NP17" s="119"/>
      <c r="NQ17" s="120" t="s">
        <v>504</v>
      </c>
      <c r="NR17" s="16"/>
      <c r="NS17" s="109">
        <f>NS16+1</f>
        <v>6</v>
      </c>
      <c r="NT17" s="110">
        <v>0</v>
      </c>
      <c r="NU17" s="111" t="s">
        <v>120</v>
      </c>
      <c r="NV17" s="114">
        <v>0.5</v>
      </c>
      <c r="NW17" s="116" t="s">
        <v>121</v>
      </c>
      <c r="NX17" s="113"/>
      <c r="NY17" s="113"/>
      <c r="NZ17" s="118" t="s">
        <v>505</v>
      </c>
      <c r="OA17" s="16"/>
      <c r="OJ17" s="16"/>
      <c r="OK17" s="109">
        <f>OK16+1</f>
        <v>6</v>
      </c>
      <c r="OL17" s="110">
        <v>0</v>
      </c>
      <c r="OM17" s="111" t="s">
        <v>120</v>
      </c>
      <c r="ON17" s="114">
        <v>0.5</v>
      </c>
      <c r="OO17" s="116" t="s">
        <v>121</v>
      </c>
      <c r="OP17" s="119"/>
      <c r="OQ17" s="119"/>
      <c r="OR17" s="120" t="s">
        <v>506</v>
      </c>
      <c r="OS17" s="16"/>
      <c r="OT17" s="109">
        <f>OT16+1</f>
        <v>6</v>
      </c>
      <c r="OU17" s="110">
        <v>0</v>
      </c>
      <c r="OV17" s="111" t="s">
        <v>120</v>
      </c>
      <c r="OW17" s="114">
        <v>0.5</v>
      </c>
      <c r="OX17" s="116" t="s">
        <v>121</v>
      </c>
      <c r="OY17" s="119"/>
      <c r="OZ17" s="119"/>
      <c r="PA17" s="120" t="s">
        <v>507</v>
      </c>
      <c r="PB17" s="16"/>
      <c r="PC17" s="109">
        <f>PC16+1</f>
        <v>6</v>
      </c>
      <c r="PD17" s="110">
        <v>0</v>
      </c>
      <c r="PE17" s="111" t="s">
        <v>120</v>
      </c>
      <c r="PF17" s="114">
        <v>0.5</v>
      </c>
      <c r="PG17" s="116" t="s">
        <v>121</v>
      </c>
      <c r="PH17" s="119"/>
      <c r="PI17" s="119"/>
      <c r="PJ17" s="120" t="s">
        <v>508</v>
      </c>
      <c r="PK17" s="16"/>
      <c r="PL17" s="109">
        <f>PL16+1</f>
        <v>6</v>
      </c>
      <c r="PM17" s="110">
        <v>0</v>
      </c>
      <c r="PN17" s="111" t="s">
        <v>120</v>
      </c>
      <c r="PO17" s="114">
        <v>0.5</v>
      </c>
      <c r="PP17" s="116" t="s">
        <v>121</v>
      </c>
      <c r="PQ17" s="119"/>
      <c r="PR17" s="119"/>
      <c r="PS17" s="120" t="s">
        <v>509</v>
      </c>
      <c r="PT17" s="16"/>
      <c r="PU17" s="109">
        <f>PU16+1</f>
        <v>6</v>
      </c>
      <c r="PV17" s="110">
        <v>0</v>
      </c>
      <c r="PW17" s="111" t="s">
        <v>120</v>
      </c>
      <c r="PX17" s="114">
        <v>0.5</v>
      </c>
      <c r="PY17" s="116" t="s">
        <v>121</v>
      </c>
      <c r="PZ17" s="119"/>
      <c r="QA17" s="119"/>
      <c r="QB17" s="120" t="s">
        <v>510</v>
      </c>
      <c r="QC17" s="16"/>
      <c r="QD17" s="109">
        <f>QD16+1</f>
        <v>6</v>
      </c>
      <c r="QE17" s="110">
        <v>0</v>
      </c>
      <c r="QF17" s="111" t="s">
        <v>120</v>
      </c>
      <c r="QG17" s="114">
        <v>0.5</v>
      </c>
      <c r="QH17" s="116" t="s">
        <v>121</v>
      </c>
      <c r="QI17" s="119"/>
      <c r="QJ17" s="119"/>
      <c r="QK17" s="120" t="s">
        <v>503</v>
      </c>
      <c r="QL17" s="16"/>
      <c r="QM17" s="109">
        <f>QM16+1</f>
        <v>6</v>
      </c>
      <c r="QN17" s="110">
        <v>0</v>
      </c>
      <c r="QO17" s="111" t="s">
        <v>120</v>
      </c>
      <c r="QP17" s="114">
        <v>0.5</v>
      </c>
      <c r="QQ17" s="116" t="s">
        <v>121</v>
      </c>
      <c r="QR17" s="119"/>
      <c r="QS17" s="119"/>
      <c r="QT17" s="120" t="s">
        <v>511</v>
      </c>
      <c r="QU17" s="16"/>
      <c r="QV17" s="109">
        <f>QV16+1</f>
        <v>6</v>
      </c>
      <c r="QW17" s="110">
        <v>0</v>
      </c>
      <c r="QX17" s="111" t="s">
        <v>120</v>
      </c>
      <c r="QY17" s="114">
        <v>0.5</v>
      </c>
      <c r="QZ17" s="116" t="s">
        <v>121</v>
      </c>
      <c r="RA17" s="119"/>
      <c r="RB17" s="119"/>
      <c r="RC17" s="120" t="s">
        <v>511</v>
      </c>
      <c r="RD17" s="16"/>
      <c r="RE17" s="109">
        <f>RE16+1</f>
        <v>6</v>
      </c>
      <c r="RF17" s="110">
        <v>0</v>
      </c>
      <c r="RG17" s="111" t="s">
        <v>120</v>
      </c>
      <c r="RH17" s="114">
        <v>0.5</v>
      </c>
      <c r="RI17" s="116" t="s">
        <v>121</v>
      </c>
      <c r="RJ17" s="119"/>
      <c r="RK17" s="119"/>
      <c r="RL17" s="120" t="s">
        <v>512</v>
      </c>
      <c r="RM17" s="16"/>
      <c r="RN17" s="109">
        <f>RN16+1</f>
        <v>6</v>
      </c>
      <c r="RO17" s="110">
        <v>0</v>
      </c>
      <c r="RP17" s="111" t="s">
        <v>120</v>
      </c>
      <c r="RQ17" s="114">
        <v>0.5</v>
      </c>
      <c r="RR17" s="116" t="s">
        <v>121</v>
      </c>
      <c r="RS17" s="119"/>
      <c r="RT17" s="119"/>
      <c r="RU17" s="120" t="s">
        <v>504</v>
      </c>
      <c r="RV17" s="16"/>
      <c r="RW17" s="109">
        <f>RW16+1</f>
        <v>6</v>
      </c>
      <c r="RX17" s="110">
        <v>0</v>
      </c>
      <c r="RY17" s="111" t="s">
        <v>120</v>
      </c>
      <c r="RZ17" s="114">
        <v>0.5</v>
      </c>
      <c r="SA17" s="116" t="s">
        <v>121</v>
      </c>
      <c r="SB17" s="119"/>
      <c r="SC17" s="119"/>
      <c r="SD17" s="120" t="s">
        <v>513</v>
      </c>
      <c r="SE17" s="16"/>
      <c r="SF17" s="109">
        <f>SF16+1</f>
        <v>6</v>
      </c>
      <c r="SG17" s="110">
        <v>0</v>
      </c>
      <c r="SH17" s="111" t="s">
        <v>120</v>
      </c>
      <c r="SI17" s="114">
        <v>0.5</v>
      </c>
      <c r="SJ17" s="116" t="s">
        <v>121</v>
      </c>
      <c r="SK17" s="119"/>
      <c r="SL17" s="119"/>
      <c r="SM17" s="120" t="s">
        <v>513</v>
      </c>
      <c r="SN17" s="16"/>
      <c r="SO17" s="109">
        <f>SO16+1</f>
        <v>6</v>
      </c>
      <c r="SP17" s="110">
        <v>0</v>
      </c>
      <c r="SQ17" s="111" t="s">
        <v>120</v>
      </c>
      <c r="SR17" s="114">
        <v>0.5</v>
      </c>
      <c r="SS17" s="116" t="s">
        <v>121</v>
      </c>
      <c r="ST17" s="119"/>
      <c r="SU17" s="119"/>
      <c r="SV17" s="120" t="s">
        <v>513</v>
      </c>
      <c r="SW17" s="16"/>
      <c r="TF17" s="16"/>
      <c r="TG17" s="109">
        <f>TG16+1</f>
        <v>6</v>
      </c>
      <c r="TH17" s="110">
        <v>0</v>
      </c>
      <c r="TI17" s="111" t="s">
        <v>120</v>
      </c>
      <c r="TJ17" s="114">
        <v>0.5</v>
      </c>
      <c r="TK17" s="116" t="s">
        <v>121</v>
      </c>
      <c r="TL17" s="122"/>
      <c r="TM17" s="122"/>
      <c r="TN17" s="120" t="s">
        <v>507</v>
      </c>
      <c r="TO17" s="16"/>
      <c r="TP17" s="109">
        <f>TP16+1</f>
        <v>6</v>
      </c>
      <c r="TQ17" s="110">
        <v>0</v>
      </c>
      <c r="TR17" s="111" t="s">
        <v>120</v>
      </c>
      <c r="TS17" s="114">
        <v>0.5</v>
      </c>
      <c r="TT17" s="116" t="s">
        <v>121</v>
      </c>
      <c r="TU17" s="129"/>
      <c r="TV17" s="133"/>
      <c r="TW17" s="120" t="s">
        <v>514</v>
      </c>
      <c r="TX17" s="16"/>
      <c r="TY17" s="109">
        <f>TY16+1</f>
        <v>6</v>
      </c>
      <c r="TZ17" s="110">
        <v>0</v>
      </c>
      <c r="UA17" s="111" t="s">
        <v>120</v>
      </c>
      <c r="UB17" s="114">
        <v>0.5</v>
      </c>
      <c r="UC17" s="116" t="s">
        <v>121</v>
      </c>
      <c r="UD17" s="122"/>
      <c r="UE17" s="122"/>
      <c r="UF17" s="120" t="s">
        <v>479</v>
      </c>
      <c r="UG17" s="16"/>
      <c r="UH17" s="109">
        <f>UH16+1</f>
        <v>6</v>
      </c>
      <c r="UI17" s="110">
        <v>0</v>
      </c>
      <c r="UJ17" s="111" t="s">
        <v>120</v>
      </c>
      <c r="UK17" s="114">
        <v>0.5</v>
      </c>
      <c r="UL17" s="116" t="s">
        <v>121</v>
      </c>
      <c r="UM17" s="122"/>
      <c r="UN17" s="122"/>
      <c r="UO17" s="120" t="s">
        <v>515</v>
      </c>
      <c r="UP17" s="16"/>
      <c r="UQ17" s="109">
        <f>UQ16+1</f>
        <v>6</v>
      </c>
      <c r="UR17" s="110">
        <v>0</v>
      </c>
      <c r="US17" s="111" t="s">
        <v>120</v>
      </c>
      <c r="UT17" s="114">
        <v>0.5</v>
      </c>
      <c r="UU17" s="116" t="s">
        <v>121</v>
      </c>
      <c r="UV17" s="122"/>
      <c r="UW17" s="122"/>
      <c r="UX17" s="120" t="s">
        <v>516</v>
      </c>
      <c r="UY17" s="16"/>
      <c r="UZ17" s="109">
        <f>UZ16+1</f>
        <v>6</v>
      </c>
      <c r="VA17" s="110">
        <v>0</v>
      </c>
      <c r="VB17" s="111" t="s">
        <v>120</v>
      </c>
      <c r="VC17" s="114">
        <v>0.5</v>
      </c>
      <c r="VD17" s="116" t="s">
        <v>121</v>
      </c>
      <c r="VE17" s="127"/>
      <c r="VF17" s="127"/>
      <c r="VG17" s="128" t="s">
        <v>517</v>
      </c>
      <c r="VH17" s="16"/>
      <c r="VI17" s="109">
        <f>VI16+1</f>
        <v>6</v>
      </c>
      <c r="VJ17" s="110">
        <v>0</v>
      </c>
      <c r="VK17" s="111" t="s">
        <v>120</v>
      </c>
      <c r="VL17" s="114">
        <v>0.5</v>
      </c>
      <c r="VM17" s="116" t="s">
        <v>121</v>
      </c>
      <c r="VN17" s="122"/>
      <c r="VO17" s="122"/>
      <c r="VP17" s="120" t="s">
        <v>518</v>
      </c>
      <c r="VQ17" s="16"/>
      <c r="VR17" s="109">
        <f>VR16+1</f>
        <v>6</v>
      </c>
      <c r="VS17" s="110">
        <v>0</v>
      </c>
      <c r="VT17" s="111" t="s">
        <v>120</v>
      </c>
      <c r="VU17" s="114">
        <v>0.5</v>
      </c>
      <c r="VV17" s="116" t="s">
        <v>121</v>
      </c>
      <c r="VW17" s="122"/>
      <c r="VX17" s="122"/>
      <c r="VY17" s="120" t="s">
        <v>519</v>
      </c>
      <c r="VZ17" s="16"/>
      <c r="WA17" s="109">
        <f>WA16+1</f>
        <v>6</v>
      </c>
      <c r="WB17" s="110">
        <v>0</v>
      </c>
      <c r="WC17" s="111" t="s">
        <v>120</v>
      </c>
      <c r="WD17" s="114">
        <v>0.5</v>
      </c>
      <c r="WE17" s="116" t="s">
        <v>121</v>
      </c>
      <c r="WF17" s="126"/>
      <c r="WG17" s="129"/>
      <c r="WH17" s="120" t="s">
        <v>520</v>
      </c>
      <c r="WI17" s="16"/>
      <c r="WJ17" s="109">
        <f>WJ16+1</f>
        <v>6</v>
      </c>
      <c r="WK17" s="110">
        <v>0</v>
      </c>
      <c r="WL17" s="111" t="s">
        <v>120</v>
      </c>
      <c r="WM17" s="114">
        <v>0.5</v>
      </c>
      <c r="WN17" s="116" t="s">
        <v>121</v>
      </c>
      <c r="WO17" s="122"/>
      <c r="WP17" s="122"/>
      <c r="WQ17" s="120" t="s">
        <v>521</v>
      </c>
      <c r="WR17" s="16"/>
      <c r="WS17" s="109">
        <f>WS16+1</f>
        <v>6</v>
      </c>
      <c r="WT17" s="110">
        <v>0</v>
      </c>
      <c r="WU17" s="111" t="s">
        <v>120</v>
      </c>
      <c r="WV17" s="114">
        <v>0.5</v>
      </c>
      <c r="WW17" s="116" t="s">
        <v>121</v>
      </c>
      <c r="WX17" s="122"/>
      <c r="WY17" s="122"/>
      <c r="WZ17" s="120" t="s">
        <v>504</v>
      </c>
      <c r="XA17" s="16"/>
      <c r="XB17" s="109">
        <f>XB16+1</f>
        <v>6</v>
      </c>
      <c r="XC17" s="110">
        <v>0</v>
      </c>
      <c r="XD17" s="111" t="s">
        <v>120</v>
      </c>
      <c r="XE17" s="114">
        <v>0.5</v>
      </c>
      <c r="XF17" s="116" t="s">
        <v>121</v>
      </c>
      <c r="XG17" s="130"/>
      <c r="XH17" s="130"/>
      <c r="XI17" s="120" t="s">
        <v>510</v>
      </c>
      <c r="XJ17" s="16"/>
      <c r="XK17" s="109">
        <f>XK16+1</f>
        <v>6</v>
      </c>
      <c r="XL17" s="110">
        <v>0</v>
      </c>
      <c r="XM17" s="111" t="s">
        <v>120</v>
      </c>
      <c r="XN17" s="114">
        <v>0.5</v>
      </c>
      <c r="XO17" s="116" t="s">
        <v>121</v>
      </c>
      <c r="XP17" s="119"/>
      <c r="XQ17" s="119"/>
      <c r="XR17" s="120" t="s">
        <v>522</v>
      </c>
      <c r="XS17" s="16"/>
      <c r="XT17" s="109">
        <f>XT16+1</f>
        <v>6</v>
      </c>
      <c r="XU17" s="110">
        <v>0</v>
      </c>
      <c r="XV17" s="111" t="s">
        <v>120</v>
      </c>
      <c r="XW17" s="114">
        <v>0.5</v>
      </c>
      <c r="XX17" s="116" t="s">
        <v>121</v>
      </c>
      <c r="XY17" s="119"/>
      <c r="XZ17" s="119"/>
      <c r="YA17" s="120" t="s">
        <v>523</v>
      </c>
      <c r="YB17" s="16"/>
      <c r="YC17" s="109">
        <f>YC16+1</f>
        <v>6</v>
      </c>
      <c r="YD17" s="110">
        <v>0</v>
      </c>
      <c r="YE17" s="111" t="s">
        <v>120</v>
      </c>
      <c r="YF17" s="114">
        <v>0.5</v>
      </c>
      <c r="YG17" s="116" t="s">
        <v>121</v>
      </c>
      <c r="YH17" s="119"/>
      <c r="YI17" s="119"/>
      <c r="YJ17" s="120" t="s">
        <v>524</v>
      </c>
      <c r="YK17" s="16"/>
      <c r="YL17" s="109">
        <f>YL16+1</f>
        <v>6</v>
      </c>
      <c r="YM17" s="110">
        <v>0</v>
      </c>
      <c r="YN17" s="111" t="s">
        <v>120</v>
      </c>
      <c r="YO17" s="114">
        <v>0.5</v>
      </c>
      <c r="YP17" s="116" t="s">
        <v>121</v>
      </c>
      <c r="YQ17" s="119"/>
      <c r="YR17" s="119"/>
      <c r="YS17" s="120" t="s">
        <v>525</v>
      </c>
      <c r="YT17" s="16"/>
      <c r="YU17" s="109">
        <f>YU16+1</f>
        <v>6</v>
      </c>
      <c r="YV17" s="110">
        <v>0</v>
      </c>
      <c r="YW17" s="111" t="s">
        <v>120</v>
      </c>
      <c r="YX17" s="114">
        <v>0.5</v>
      </c>
      <c r="YY17" s="116" t="s">
        <v>121</v>
      </c>
      <c r="YZ17" s="119"/>
      <c r="ZA17" s="119"/>
      <c r="ZB17" s="120" t="s">
        <v>526</v>
      </c>
      <c r="ZC17" s="16"/>
      <c r="ZD17" s="109">
        <f>ZD16+1</f>
        <v>6</v>
      </c>
      <c r="ZE17" s="110">
        <v>0</v>
      </c>
      <c r="ZF17" s="111" t="s">
        <v>120</v>
      </c>
      <c r="ZG17" s="114">
        <v>0.5</v>
      </c>
      <c r="ZH17" s="116" t="s">
        <v>121</v>
      </c>
      <c r="ZI17" s="119"/>
      <c r="ZJ17" s="119"/>
      <c r="ZK17" s="120" t="s">
        <v>527</v>
      </c>
      <c r="ZL17" s="16"/>
      <c r="ZM17" s="109">
        <f>ZM16+1</f>
        <v>6</v>
      </c>
      <c r="ZN17" s="110">
        <v>0</v>
      </c>
      <c r="ZO17" s="111" t="s">
        <v>120</v>
      </c>
      <c r="ZP17" s="114">
        <v>0.5</v>
      </c>
      <c r="ZQ17" s="116" t="s">
        <v>121</v>
      </c>
      <c r="ZR17" s="119"/>
      <c r="ZS17" s="119"/>
      <c r="ZT17" s="120" t="s">
        <v>528</v>
      </c>
      <c r="ZU17" s="16"/>
      <c r="ZV17" s="109">
        <f>ZV16+1</f>
        <v>6</v>
      </c>
      <c r="ZW17" s="110">
        <v>0</v>
      </c>
      <c r="ZX17" s="111" t="s">
        <v>120</v>
      </c>
      <c r="ZY17" s="114">
        <v>0.5</v>
      </c>
      <c r="ZZ17" s="116" t="s">
        <v>121</v>
      </c>
      <c r="AAA17" s="119"/>
      <c r="AAB17" s="119"/>
      <c r="AAC17" s="120" t="s">
        <v>521</v>
      </c>
      <c r="AAD17" s="16"/>
      <c r="AAE17" s="109">
        <f>AAE16+1</f>
        <v>6</v>
      </c>
      <c r="AAF17" s="110">
        <v>0</v>
      </c>
      <c r="AAG17" s="111" t="s">
        <v>120</v>
      </c>
      <c r="AAH17" s="114">
        <v>0.5</v>
      </c>
      <c r="AAI17" s="116" t="s">
        <v>121</v>
      </c>
      <c r="AAJ17" s="134"/>
      <c r="AAK17" s="119"/>
      <c r="AAL17" s="120" t="s">
        <v>521</v>
      </c>
      <c r="AAM17" s="16"/>
      <c r="AAN17" s="109">
        <f>AAN16+1</f>
        <v>6</v>
      </c>
      <c r="AAO17" s="110">
        <v>0</v>
      </c>
      <c r="AAP17" s="111" t="s">
        <v>120</v>
      </c>
      <c r="AAQ17" s="114">
        <v>0.5</v>
      </c>
      <c r="AAR17" s="116" t="s">
        <v>121</v>
      </c>
      <c r="AAS17" s="119"/>
      <c r="AAT17" s="119"/>
      <c r="AAU17" s="120" t="s">
        <v>521</v>
      </c>
      <c r="AAV17" s="16"/>
      <c r="AAW17" s="109">
        <f>AAW16+1</f>
        <v>6</v>
      </c>
      <c r="AAX17" s="110">
        <v>0</v>
      </c>
      <c r="AAY17" s="111" t="s">
        <v>120</v>
      </c>
      <c r="AAZ17" s="114">
        <v>0.5</v>
      </c>
      <c r="ABA17" s="116" t="s">
        <v>121</v>
      </c>
      <c r="ABB17" s="119"/>
      <c r="ABC17" s="119"/>
      <c r="ABD17" s="120" t="s">
        <v>521</v>
      </c>
      <c r="ABE17" s="16"/>
      <c r="ABF17" s="109">
        <f>ABF16+1</f>
        <v>6</v>
      </c>
      <c r="ABG17" s="110">
        <v>0</v>
      </c>
      <c r="ABH17" s="111" t="s">
        <v>120</v>
      </c>
      <c r="ABI17" s="114">
        <v>0.5</v>
      </c>
      <c r="ABJ17" s="116" t="s">
        <v>121</v>
      </c>
      <c r="ABK17" s="119"/>
      <c r="ABL17" s="119"/>
      <c r="ABM17" s="120" t="s">
        <v>529</v>
      </c>
      <c r="ABN17" s="16"/>
      <c r="ABO17" s="109">
        <f>ABO16+1</f>
        <v>6</v>
      </c>
      <c r="ABP17" s="110">
        <v>0</v>
      </c>
      <c r="ABQ17" s="111" t="s">
        <v>120</v>
      </c>
      <c r="ABR17" s="114">
        <v>0.5</v>
      </c>
      <c r="ABS17" s="116" t="s">
        <v>121</v>
      </c>
      <c r="ABT17" s="119"/>
      <c r="ABU17" s="119"/>
      <c r="ABV17" s="120" t="s">
        <v>530</v>
      </c>
      <c r="ABW17" s="16"/>
      <c r="ABX17" s="109">
        <f>ABX16+1</f>
        <v>6</v>
      </c>
      <c r="ABY17" s="110">
        <v>0</v>
      </c>
      <c r="ABZ17" s="111" t="s">
        <v>120</v>
      </c>
      <c r="ACA17" s="114">
        <v>0.5</v>
      </c>
      <c r="ACB17" s="116" t="s">
        <v>121</v>
      </c>
      <c r="ACC17" s="119"/>
      <c r="ACD17" s="119"/>
      <c r="ACE17" s="120" t="s">
        <v>531</v>
      </c>
      <c r="ACF17" s="16"/>
      <c r="ACG17" s="109">
        <f>ACG16+1</f>
        <v>6</v>
      </c>
      <c r="ACH17" s="110">
        <v>0</v>
      </c>
      <c r="ACI17" s="111" t="s">
        <v>120</v>
      </c>
      <c r="ACJ17" s="114">
        <v>0.5</v>
      </c>
      <c r="ACK17" s="116" t="s">
        <v>121</v>
      </c>
      <c r="ACL17" s="119"/>
      <c r="ACM17" s="119"/>
      <c r="ACN17" s="120" t="s">
        <v>532</v>
      </c>
      <c r="ACO17" s="16"/>
      <c r="ACP17" s="109">
        <f>ACP16+1</f>
        <v>6</v>
      </c>
      <c r="ACQ17" s="110">
        <v>0</v>
      </c>
      <c r="ACR17" s="111" t="s">
        <v>120</v>
      </c>
      <c r="ACS17" s="114">
        <v>0.5</v>
      </c>
      <c r="ACT17" s="116" t="s">
        <v>121</v>
      </c>
      <c r="ACU17" s="119"/>
      <c r="ACV17" s="119"/>
      <c r="ACW17" s="120" t="s">
        <v>533</v>
      </c>
      <c r="ACX17" s="16"/>
      <c r="ACY17" s="109">
        <f>ACY16+1</f>
        <v>6</v>
      </c>
      <c r="ACZ17" s="110">
        <v>0</v>
      </c>
      <c r="ADA17" s="111" t="s">
        <v>120</v>
      </c>
      <c r="ADB17" s="114">
        <v>0.5</v>
      </c>
      <c r="ADC17" s="116" t="s">
        <v>121</v>
      </c>
      <c r="ADD17" s="119"/>
      <c r="ADE17" s="119"/>
      <c r="ADF17" s="120" t="s">
        <v>534</v>
      </c>
      <c r="ADG17" s="16"/>
      <c r="ADH17" s="109">
        <f>ADH16+1</f>
        <v>6</v>
      </c>
      <c r="ADI17" s="110">
        <v>0</v>
      </c>
      <c r="ADJ17" s="111" t="s">
        <v>120</v>
      </c>
      <c r="ADK17" s="114">
        <v>0.5</v>
      </c>
      <c r="ADL17" s="116" t="s">
        <v>121</v>
      </c>
      <c r="ADM17" s="126" t="s">
        <v>181</v>
      </c>
      <c r="ADN17"/>
      <c r="ADO17" s="120" t="s">
        <v>535</v>
      </c>
      <c r="ADP17" s="16"/>
      <c r="ADQ17" s="109">
        <f>ADQ16+1</f>
        <v>6</v>
      </c>
      <c r="ADR17" s="110">
        <v>0</v>
      </c>
      <c r="ADS17" s="111" t="s">
        <v>120</v>
      </c>
      <c r="ADT17" s="114">
        <v>0.5</v>
      </c>
      <c r="ADU17" s="116" t="s">
        <v>121</v>
      </c>
      <c r="ADV17" s="126" t="s">
        <v>181</v>
      </c>
      <c r="ADW17"/>
      <c r="ADX17" s="120" t="s">
        <v>535</v>
      </c>
      <c r="ADY17" s="16"/>
      <c r="ADZ17" s="109">
        <f>ADZ16+1</f>
        <v>6</v>
      </c>
      <c r="AEA17" s="110">
        <v>0</v>
      </c>
      <c r="AEB17" s="111" t="s">
        <v>120</v>
      </c>
      <c r="AEC17" s="114">
        <v>0.5</v>
      </c>
      <c r="AED17" s="116" t="s">
        <v>121</v>
      </c>
      <c r="AEE17" s="126" t="s">
        <v>181</v>
      </c>
      <c r="AEF17"/>
      <c r="AEG17" s="120" t="s">
        <v>535</v>
      </c>
      <c r="AEH17" s="16"/>
      <c r="AEI17" s="109">
        <f>AEI16+1</f>
        <v>6</v>
      </c>
      <c r="AEJ17" s="110">
        <v>0</v>
      </c>
      <c r="AEK17" s="111" t="s">
        <v>120</v>
      </c>
      <c r="AEL17" s="114">
        <v>0.5</v>
      </c>
      <c r="AEM17" s="116" t="s">
        <v>121</v>
      </c>
      <c r="AEN17" s="126" t="s">
        <v>181</v>
      </c>
      <c r="AEO17"/>
      <c r="AEP17" s="120" t="s">
        <v>535</v>
      </c>
      <c r="AEQ17" s="16"/>
      <c r="AER17" s="109">
        <f>AER16+1</f>
        <v>6</v>
      </c>
      <c r="AES17" s="110">
        <v>0</v>
      </c>
      <c r="AET17" s="111" t="s">
        <v>120</v>
      </c>
      <c r="AEU17" s="114">
        <v>0.5</v>
      </c>
      <c r="AEV17" s="116" t="s">
        <v>121</v>
      </c>
      <c r="AEW17" s="126" t="s">
        <v>181</v>
      </c>
      <c r="AEX17"/>
      <c r="AEY17" s="120" t="s">
        <v>536</v>
      </c>
      <c r="AEZ17" s="16"/>
      <c r="AFA17" s="109">
        <f>AFA16+1</f>
        <v>6</v>
      </c>
      <c r="AFB17" s="110">
        <v>0</v>
      </c>
      <c r="AFC17" s="111" t="s">
        <v>120</v>
      </c>
      <c r="AFD17" s="114">
        <v>0.5</v>
      </c>
      <c r="AFE17" s="116" t="s">
        <v>121</v>
      </c>
      <c r="AFF17" s="131"/>
      <c r="AFG17"/>
      <c r="AFH17" s="120" t="s">
        <v>537</v>
      </c>
      <c r="AFI17" s="16"/>
      <c r="AFJ17" s="109">
        <f>AFJ16+1</f>
        <v>6</v>
      </c>
      <c r="AFK17" s="110">
        <v>0</v>
      </c>
      <c r="AFL17" s="111" t="s">
        <v>120</v>
      </c>
      <c r="AFM17" s="114">
        <v>0.5</v>
      </c>
      <c r="AFN17" s="116" t="s">
        <v>121</v>
      </c>
      <c r="AFO17" s="119"/>
      <c r="AFP17" s="119"/>
      <c r="AFQ17" s="120" t="s">
        <v>538</v>
      </c>
      <c r="AFR17" s="16"/>
      <c r="AFS17" s="109">
        <f>AFS16+1</f>
        <v>6</v>
      </c>
      <c r="AFT17" s="110">
        <v>0</v>
      </c>
      <c r="AFU17" s="111" t="s">
        <v>120</v>
      </c>
      <c r="AFV17" s="114">
        <v>0.5</v>
      </c>
      <c r="AFW17" s="116" t="s">
        <v>121</v>
      </c>
      <c r="AFX17" s="119"/>
      <c r="AFY17" s="119"/>
      <c r="AFZ17" s="120" t="s">
        <v>539</v>
      </c>
      <c r="AGA17" s="16"/>
      <c r="AGB17" s="109">
        <f>AGB16+1</f>
        <v>6</v>
      </c>
      <c r="AGC17" s="110">
        <v>0</v>
      </c>
      <c r="AGD17" s="111" t="s">
        <v>120</v>
      </c>
      <c r="AGE17" s="114">
        <v>0.5</v>
      </c>
      <c r="AGF17" s="116" t="s">
        <v>121</v>
      </c>
      <c r="AGG17" s="119"/>
      <c r="AGH17" s="119"/>
      <c r="AGI17" s="120" t="s">
        <v>540</v>
      </c>
      <c r="AGJ17" s="16"/>
      <c r="AGK17" s="109">
        <f>AGK16+1</f>
        <v>6</v>
      </c>
      <c r="AGL17" s="110">
        <v>0</v>
      </c>
      <c r="AGM17" s="111" t="s">
        <v>120</v>
      </c>
      <c r="AGN17" s="114">
        <v>0.5</v>
      </c>
      <c r="AGO17" s="116" t="s">
        <v>121</v>
      </c>
      <c r="AGP17" s="119"/>
      <c r="AGQ17" s="119"/>
      <c r="AGR17" s="120" t="s">
        <v>541</v>
      </c>
      <c r="AGS17" s="16"/>
      <c r="AGT17" s="109">
        <f>AGT16+1</f>
        <v>6</v>
      </c>
      <c r="AGU17" s="110">
        <v>0</v>
      </c>
      <c r="AGV17" s="111" t="s">
        <v>120</v>
      </c>
      <c r="AGW17" s="114">
        <v>0.5</v>
      </c>
      <c r="AGX17" s="116" t="s">
        <v>121</v>
      </c>
      <c r="AGY17" s="119"/>
      <c r="AGZ17" s="119"/>
      <c r="AHA17" s="120" t="s">
        <v>542</v>
      </c>
      <c r="AHB17" s="16"/>
      <c r="AHC17" s="109">
        <f>AHC16+1</f>
        <v>6</v>
      </c>
      <c r="AHD17" s="110">
        <v>0</v>
      </c>
      <c r="AHE17" s="111" t="s">
        <v>120</v>
      </c>
      <c r="AHF17" s="114">
        <v>0.5</v>
      </c>
      <c r="AHG17" s="116" t="s">
        <v>121</v>
      </c>
      <c r="AHH17" s="134"/>
      <c r="AHI17" s="119"/>
      <c r="AHJ17" s="120" t="s">
        <v>543</v>
      </c>
      <c r="AHK17" s="16"/>
      <c r="AHL17" s="109">
        <f>AHL16+1</f>
        <v>6</v>
      </c>
      <c r="AHM17" s="110">
        <v>0</v>
      </c>
      <c r="AHN17" s="111" t="s">
        <v>120</v>
      </c>
      <c r="AHO17" s="114">
        <v>0.5</v>
      </c>
      <c r="AHP17" s="116" t="s">
        <v>121</v>
      </c>
      <c r="AHQ17" s="131"/>
      <c r="AHR17" s="119"/>
      <c r="AHS17" s="120" t="s">
        <v>544</v>
      </c>
      <c r="AHT17" s="16"/>
      <c r="AHU17" s="109">
        <f>AHU16+1</f>
        <v>6</v>
      </c>
      <c r="AHV17" s="110">
        <v>0</v>
      </c>
      <c r="AHW17" s="111" t="s">
        <v>120</v>
      </c>
      <c r="AHX17" s="114">
        <v>0.5</v>
      </c>
      <c r="AHY17" s="116" t="s">
        <v>121</v>
      </c>
      <c r="AHZ17" s="126" t="s">
        <v>181</v>
      </c>
      <c r="AIA17" s="119"/>
      <c r="AIB17" s="120" t="s">
        <v>545</v>
      </c>
      <c r="AIC17" s="16"/>
      <c r="AID17" s="109">
        <f>AID16+1</f>
        <v>6</v>
      </c>
      <c r="AIE17" s="110">
        <v>0</v>
      </c>
      <c r="AIF17" s="111" t="s">
        <v>120</v>
      </c>
      <c r="AIG17" s="114">
        <v>0.5</v>
      </c>
      <c r="AIH17" s="116" t="s">
        <v>121</v>
      </c>
      <c r="AII17" s="131"/>
      <c r="AIJ17" s="119"/>
      <c r="AIK17" s="120" t="s">
        <v>546</v>
      </c>
      <c r="AIL17" s="16"/>
    </row>
    <row r="18" spans="1:1086" s="39" customFormat="1" ht="135" customHeight="1">
      <c r="M18" s="16"/>
      <c r="N18" s="109">
        <f>N17+1</f>
        <v>7</v>
      </c>
      <c r="O18" s="110">
        <v>0</v>
      </c>
      <c r="P18" s="111" t="s">
        <v>120</v>
      </c>
      <c r="Q18" s="114">
        <v>0.5</v>
      </c>
      <c r="R18" s="116" t="s">
        <v>121</v>
      </c>
      <c r="S18" s="113"/>
      <c r="T18" s="113"/>
      <c r="U18" s="118" t="s">
        <v>547</v>
      </c>
      <c r="V18" s="16"/>
      <c r="W18" s="109">
        <f>W17+1</f>
        <v>7</v>
      </c>
      <c r="X18" s="110">
        <v>0</v>
      </c>
      <c r="Y18" s="111" t="s">
        <v>120</v>
      </c>
      <c r="Z18" s="114">
        <v>0.5</v>
      </c>
      <c r="AA18" s="116" t="s">
        <v>121</v>
      </c>
      <c r="AB18" s="113"/>
      <c r="AC18" s="113"/>
      <c r="AD18" s="118" t="s">
        <v>548</v>
      </c>
      <c r="AE18" s="16"/>
      <c r="AN18" s="16"/>
      <c r="AW18" s="16"/>
      <c r="AX18" s="109">
        <f>AX17+1</f>
        <v>7</v>
      </c>
      <c r="AY18" s="110">
        <v>0</v>
      </c>
      <c r="AZ18" s="111" t="s">
        <v>120</v>
      </c>
      <c r="BA18" s="114">
        <v>0.5</v>
      </c>
      <c r="BB18" s="116" t="s">
        <v>121</v>
      </c>
      <c r="BC18" s="113"/>
      <c r="BD18" s="113"/>
      <c r="BE18" s="118" t="s">
        <v>549</v>
      </c>
      <c r="BF18" s="16"/>
      <c r="BG18" s="109">
        <f>BG17+1</f>
        <v>7</v>
      </c>
      <c r="BH18" s="110">
        <v>0</v>
      </c>
      <c r="BI18" s="111" t="s">
        <v>120</v>
      </c>
      <c r="BJ18" s="114">
        <v>0.5</v>
      </c>
      <c r="BK18" s="116" t="s">
        <v>121</v>
      </c>
      <c r="BL18" s="113"/>
      <c r="BM18" s="113"/>
      <c r="BN18" s="118" t="s">
        <v>550</v>
      </c>
      <c r="BO18" s="16"/>
      <c r="BP18" s="109">
        <f>BP17+1</f>
        <v>7</v>
      </c>
      <c r="BQ18" s="110">
        <v>0</v>
      </c>
      <c r="BR18" s="111" t="s">
        <v>120</v>
      </c>
      <c r="BS18" s="114">
        <v>0.5</v>
      </c>
      <c r="BT18" s="116" t="s">
        <v>121</v>
      </c>
      <c r="BU18" s="113"/>
      <c r="BV18" s="113"/>
      <c r="BW18" s="118" t="s">
        <v>551</v>
      </c>
      <c r="BX18" s="16"/>
      <c r="CG18" s="16"/>
      <c r="CH18" s="109">
        <f>CH17+1</f>
        <v>7</v>
      </c>
      <c r="CI18" s="110">
        <v>0</v>
      </c>
      <c r="CJ18" s="111" t="s">
        <v>120</v>
      </c>
      <c r="CK18" s="114">
        <v>0.5</v>
      </c>
      <c r="CL18" s="116" t="s">
        <v>121</v>
      </c>
      <c r="CM18" s="113"/>
      <c r="CN18" s="113"/>
      <c r="CO18" s="118" t="s">
        <v>552</v>
      </c>
      <c r="CP18" s="16"/>
      <c r="CQ18" s="109">
        <f>CQ17+1</f>
        <v>7</v>
      </c>
      <c r="CR18" s="110">
        <v>0</v>
      </c>
      <c r="CS18" s="111" t="s">
        <v>120</v>
      </c>
      <c r="CT18" s="114">
        <v>0.5</v>
      </c>
      <c r="CU18" s="116" t="s">
        <v>121</v>
      </c>
      <c r="CV18" s="113"/>
      <c r="CW18" s="113"/>
      <c r="CX18" s="118" t="s">
        <v>553</v>
      </c>
      <c r="CY18" s="16"/>
      <c r="CZ18" s="109">
        <f>CZ17+1</f>
        <v>7</v>
      </c>
      <c r="DA18" s="110">
        <v>0</v>
      </c>
      <c r="DB18" s="111" t="s">
        <v>120</v>
      </c>
      <c r="DC18" s="114">
        <v>0.5</v>
      </c>
      <c r="DD18" s="116" t="s">
        <v>121</v>
      </c>
      <c r="DE18" s="113"/>
      <c r="DF18" s="113"/>
      <c r="DG18" s="118" t="s">
        <v>554</v>
      </c>
      <c r="DH18" s="16"/>
      <c r="DI18" s="109">
        <f>DI17+1</f>
        <v>7</v>
      </c>
      <c r="DJ18" s="110">
        <v>0</v>
      </c>
      <c r="DK18" s="111" t="s">
        <v>120</v>
      </c>
      <c r="DL18" s="114">
        <v>0.5</v>
      </c>
      <c r="DM18" s="116" t="s">
        <v>121</v>
      </c>
      <c r="DN18" s="113"/>
      <c r="DO18" s="113"/>
      <c r="DP18" s="118" t="s">
        <v>554</v>
      </c>
      <c r="DQ18" s="16"/>
      <c r="DR18" s="109">
        <f>DR17+1</f>
        <v>7</v>
      </c>
      <c r="DS18" s="110">
        <v>0</v>
      </c>
      <c r="DT18" s="111" t="s">
        <v>120</v>
      </c>
      <c r="DU18" s="114">
        <v>0.5</v>
      </c>
      <c r="DV18" s="116" t="s">
        <v>121</v>
      </c>
      <c r="DW18" s="113"/>
      <c r="DX18" s="113"/>
      <c r="DY18" s="118" t="s">
        <v>555</v>
      </c>
      <c r="DZ18" s="16"/>
      <c r="EA18" s="109">
        <f>EA17+1</f>
        <v>7</v>
      </c>
      <c r="EB18" s="110">
        <v>0</v>
      </c>
      <c r="EC18" s="111" t="s">
        <v>120</v>
      </c>
      <c r="ED18" s="114">
        <v>0.5</v>
      </c>
      <c r="EE18" s="116" t="s">
        <v>121</v>
      </c>
      <c r="EF18" s="113"/>
      <c r="EG18" s="113"/>
      <c r="EH18" s="118" t="s">
        <v>556</v>
      </c>
      <c r="EI18" s="16"/>
      <c r="ER18" s="16"/>
      <c r="ES18" s="109">
        <f>ES17+1</f>
        <v>7</v>
      </c>
      <c r="ET18" s="110">
        <v>0</v>
      </c>
      <c r="EU18" s="111" t="s">
        <v>120</v>
      </c>
      <c r="EV18" s="114">
        <v>0.5</v>
      </c>
      <c r="EW18" s="116" t="s">
        <v>121</v>
      </c>
      <c r="EX18" s="119"/>
      <c r="EY18" s="119"/>
      <c r="EZ18" s="120" t="s">
        <v>557</v>
      </c>
      <c r="FA18" s="16"/>
      <c r="FB18" s="109">
        <f>FB17+1</f>
        <v>7</v>
      </c>
      <c r="FC18" s="110">
        <v>0</v>
      </c>
      <c r="FD18" s="111" t="s">
        <v>120</v>
      </c>
      <c r="FE18" s="114">
        <v>0.5</v>
      </c>
      <c r="FF18" s="116" t="s">
        <v>121</v>
      </c>
      <c r="FG18" s="119"/>
      <c r="FH18" s="119"/>
      <c r="FI18" s="120" t="s">
        <v>558</v>
      </c>
      <c r="FJ18" s="16"/>
      <c r="FK18" s="109">
        <f>FK17+1</f>
        <v>7</v>
      </c>
      <c r="FL18" s="110">
        <v>0</v>
      </c>
      <c r="FM18" s="111" t="s">
        <v>120</v>
      </c>
      <c r="FN18" s="114">
        <v>0.5</v>
      </c>
      <c r="FO18" s="116" t="s">
        <v>121</v>
      </c>
      <c r="FP18" s="119"/>
      <c r="FQ18" s="119"/>
      <c r="FR18" s="120" t="s">
        <v>559</v>
      </c>
      <c r="FS18" s="16"/>
      <c r="FT18" s="109">
        <f>FT17+1</f>
        <v>7</v>
      </c>
      <c r="FU18" s="110">
        <v>0</v>
      </c>
      <c r="FV18" s="111" t="s">
        <v>120</v>
      </c>
      <c r="FW18" s="114">
        <v>0.5</v>
      </c>
      <c r="FX18" s="116" t="s">
        <v>121</v>
      </c>
      <c r="FY18" s="119"/>
      <c r="FZ18" s="119"/>
      <c r="GA18" s="120" t="s">
        <v>560</v>
      </c>
      <c r="GB18" s="16"/>
      <c r="GC18" s="109">
        <f>GC17+1</f>
        <v>7</v>
      </c>
      <c r="GD18" s="110">
        <v>0</v>
      </c>
      <c r="GE18" s="111" t="s">
        <v>120</v>
      </c>
      <c r="GF18" s="114">
        <v>0.5</v>
      </c>
      <c r="GG18" s="116" t="s">
        <v>121</v>
      </c>
      <c r="GH18" s="119"/>
      <c r="GI18" s="119"/>
      <c r="GJ18" s="120" t="s">
        <v>561</v>
      </c>
      <c r="GK18" s="16"/>
      <c r="GL18" s="109">
        <f>GL17+1</f>
        <v>7</v>
      </c>
      <c r="GM18" s="110">
        <v>0</v>
      </c>
      <c r="GN18" s="111" t="s">
        <v>120</v>
      </c>
      <c r="GO18" s="114">
        <v>0.5</v>
      </c>
      <c r="GP18" s="116" t="s">
        <v>121</v>
      </c>
      <c r="GQ18" s="119"/>
      <c r="GR18" s="119"/>
      <c r="GS18" s="120" t="s">
        <v>554</v>
      </c>
      <c r="GT18" s="16"/>
      <c r="HC18" s="16"/>
      <c r="HD18" s="109">
        <f>HD17+1</f>
        <v>7</v>
      </c>
      <c r="HE18" s="110">
        <v>0</v>
      </c>
      <c r="HF18" s="111" t="s">
        <v>120</v>
      </c>
      <c r="HG18" s="114">
        <v>0.5</v>
      </c>
      <c r="HH18" s="116" t="s">
        <v>121</v>
      </c>
      <c r="HI18" s="119"/>
      <c r="HJ18" s="119"/>
      <c r="HK18" s="120" t="s">
        <v>562</v>
      </c>
      <c r="HL18" s="16"/>
      <c r="HM18" s="109">
        <f>HM17+1</f>
        <v>7</v>
      </c>
      <c r="HN18" s="110">
        <v>0</v>
      </c>
      <c r="HO18" s="111" t="s">
        <v>120</v>
      </c>
      <c r="HP18" s="114">
        <v>0.5</v>
      </c>
      <c r="HQ18" s="116" t="s">
        <v>121</v>
      </c>
      <c r="HR18" s="119"/>
      <c r="HS18" s="119"/>
      <c r="HT18" s="120" t="s">
        <v>563</v>
      </c>
      <c r="HU18" s="16"/>
      <c r="HV18" s="109">
        <f>HV17+1</f>
        <v>7</v>
      </c>
      <c r="HW18" s="110">
        <v>0</v>
      </c>
      <c r="HX18" s="111" t="s">
        <v>120</v>
      </c>
      <c r="HY18" s="114">
        <v>0.5</v>
      </c>
      <c r="HZ18" s="116" t="s">
        <v>121</v>
      </c>
      <c r="IA18" s="119"/>
      <c r="IB18" s="119"/>
      <c r="IC18" s="120" t="s">
        <v>555</v>
      </c>
      <c r="ID18" s="16"/>
      <c r="IM18" s="16"/>
      <c r="IN18" s="109">
        <f>IN17+1</f>
        <v>7</v>
      </c>
      <c r="IO18" s="110">
        <v>0</v>
      </c>
      <c r="IP18" s="111" t="s">
        <v>120</v>
      </c>
      <c r="IQ18" s="114">
        <v>0.5</v>
      </c>
      <c r="IR18" s="116" t="s">
        <v>121</v>
      </c>
      <c r="IS18" s="119"/>
      <c r="IT18" s="119"/>
      <c r="IU18" s="120" t="s">
        <v>564</v>
      </c>
      <c r="IV18" s="16"/>
      <c r="JE18" s="16"/>
      <c r="JN18" s="16"/>
      <c r="JO18" s="109">
        <f>JO17+1</f>
        <v>7</v>
      </c>
      <c r="JP18" s="110">
        <v>0</v>
      </c>
      <c r="JQ18" s="111" t="s">
        <v>120</v>
      </c>
      <c r="JR18" s="114">
        <v>0.5</v>
      </c>
      <c r="JS18" s="116" t="s">
        <v>121</v>
      </c>
      <c r="JT18" s="119"/>
      <c r="JU18" s="119"/>
      <c r="JV18" s="120" t="s">
        <v>565</v>
      </c>
      <c r="JW18" s="16"/>
      <c r="JX18" s="109">
        <f>JX17+1</f>
        <v>7</v>
      </c>
      <c r="JY18" s="110">
        <v>0</v>
      </c>
      <c r="JZ18" s="111" t="s">
        <v>120</v>
      </c>
      <c r="KA18" s="114">
        <v>0.5</v>
      </c>
      <c r="KB18" s="116" t="s">
        <v>121</v>
      </c>
      <c r="KC18" s="119"/>
      <c r="KD18" s="119"/>
      <c r="KE18" s="120" t="s">
        <v>566</v>
      </c>
      <c r="KF18" s="16"/>
      <c r="KG18" s="109">
        <f>KG17+1</f>
        <v>7</v>
      </c>
      <c r="KH18" s="110">
        <v>0</v>
      </c>
      <c r="KI18" s="111" t="s">
        <v>120</v>
      </c>
      <c r="KJ18" s="114">
        <v>0.5</v>
      </c>
      <c r="KK18" s="116" t="s">
        <v>121</v>
      </c>
      <c r="KL18" s="119"/>
      <c r="KM18" s="119"/>
      <c r="KN18" s="120" t="s">
        <v>567</v>
      </c>
      <c r="KO18" s="16"/>
      <c r="KP18" s="109">
        <f>KP17+1</f>
        <v>7</v>
      </c>
      <c r="KQ18" s="110">
        <v>0</v>
      </c>
      <c r="KR18" s="111" t="s">
        <v>120</v>
      </c>
      <c r="KS18" s="114">
        <v>0.5</v>
      </c>
      <c r="KT18" s="116" t="s">
        <v>121</v>
      </c>
      <c r="KU18" s="119"/>
      <c r="KV18" s="119"/>
      <c r="KW18" s="120" t="s">
        <v>568</v>
      </c>
      <c r="KX18" s="16"/>
      <c r="KY18" s="109">
        <f>KY17+1</f>
        <v>7</v>
      </c>
      <c r="KZ18" s="110">
        <v>0</v>
      </c>
      <c r="LA18" s="111" t="s">
        <v>120</v>
      </c>
      <c r="LB18" s="114">
        <v>0.5</v>
      </c>
      <c r="LC18" s="116" t="s">
        <v>121</v>
      </c>
      <c r="LD18" s="119"/>
      <c r="LE18" s="119"/>
      <c r="LF18" s="120" t="s">
        <v>569</v>
      </c>
      <c r="LG18" s="16"/>
      <c r="LH18" s="109">
        <f>LH17+1</f>
        <v>7</v>
      </c>
      <c r="LI18" s="110">
        <v>0</v>
      </c>
      <c r="LJ18" s="111" t="s">
        <v>120</v>
      </c>
      <c r="LK18" s="114">
        <v>0.5</v>
      </c>
      <c r="LL18" s="116" t="s">
        <v>121</v>
      </c>
      <c r="LM18" s="119"/>
      <c r="LN18" s="119"/>
      <c r="LO18" s="120" t="s">
        <v>570</v>
      </c>
      <c r="LP18" s="16"/>
      <c r="LY18" s="16"/>
      <c r="LZ18" s="109">
        <f>LZ17+1</f>
        <v>7</v>
      </c>
      <c r="MA18" s="110">
        <v>0</v>
      </c>
      <c r="MB18" s="111" t="s">
        <v>120</v>
      </c>
      <c r="MC18" s="114">
        <v>0.5</v>
      </c>
      <c r="MD18" s="116" t="s">
        <v>121</v>
      </c>
      <c r="ME18" s="119"/>
      <c r="MF18" s="119"/>
      <c r="MG18" s="120" t="s">
        <v>571</v>
      </c>
      <c r="MH18" s="16"/>
      <c r="MI18" s="109">
        <f>MI17+1</f>
        <v>7</v>
      </c>
      <c r="MJ18" s="110">
        <v>0</v>
      </c>
      <c r="MK18" s="111" t="s">
        <v>120</v>
      </c>
      <c r="ML18" s="114">
        <v>0.5</v>
      </c>
      <c r="MM18" s="116" t="s">
        <v>121</v>
      </c>
      <c r="MN18" s="119"/>
      <c r="MO18" s="119"/>
      <c r="MP18" s="120" t="s">
        <v>572</v>
      </c>
      <c r="MQ18" s="16"/>
      <c r="MR18" s="109">
        <f>MR17+1</f>
        <v>7</v>
      </c>
      <c r="MS18" s="110">
        <v>0</v>
      </c>
      <c r="MT18" s="111" t="s">
        <v>120</v>
      </c>
      <c r="MU18" s="114">
        <v>0.5</v>
      </c>
      <c r="MV18" s="116" t="s">
        <v>121</v>
      </c>
      <c r="MW18" s="119"/>
      <c r="MX18" s="119"/>
      <c r="MY18" s="120" t="s">
        <v>573</v>
      </c>
      <c r="MZ18" s="16"/>
      <c r="NA18" s="109">
        <f>NA17+1</f>
        <v>7</v>
      </c>
      <c r="NB18" s="110">
        <v>0</v>
      </c>
      <c r="NC18" s="111" t="s">
        <v>120</v>
      </c>
      <c r="ND18" s="114">
        <v>0.5</v>
      </c>
      <c r="NE18" s="116" t="s">
        <v>121</v>
      </c>
      <c r="NF18" s="119"/>
      <c r="NG18" s="119"/>
      <c r="NH18" s="120" t="s">
        <v>574</v>
      </c>
      <c r="NI18" s="16"/>
      <c r="NJ18" s="109">
        <f>NJ17+1</f>
        <v>7</v>
      </c>
      <c r="NK18" s="110">
        <v>0</v>
      </c>
      <c r="NL18" s="111" t="s">
        <v>120</v>
      </c>
      <c r="NM18" s="114">
        <v>0.5</v>
      </c>
      <c r="NN18" s="116" t="s">
        <v>121</v>
      </c>
      <c r="NO18" s="119"/>
      <c r="NP18" s="119"/>
      <c r="NQ18" s="120" t="s">
        <v>559</v>
      </c>
      <c r="NR18" s="16"/>
      <c r="OA18" s="16"/>
      <c r="OJ18" s="16"/>
      <c r="OK18" s="109">
        <f>OK17+1</f>
        <v>7</v>
      </c>
      <c r="OL18" s="110">
        <v>0</v>
      </c>
      <c r="OM18" s="111" t="s">
        <v>120</v>
      </c>
      <c r="ON18" s="114">
        <v>0.5</v>
      </c>
      <c r="OO18" s="116" t="s">
        <v>121</v>
      </c>
      <c r="OP18" s="119"/>
      <c r="OQ18" s="119"/>
      <c r="OR18" s="120" t="s">
        <v>575</v>
      </c>
      <c r="OS18" s="16"/>
      <c r="OT18" s="109">
        <f>OT17+1</f>
        <v>7</v>
      </c>
      <c r="OU18" s="110">
        <v>0</v>
      </c>
      <c r="OV18" s="111" t="s">
        <v>120</v>
      </c>
      <c r="OW18" s="114">
        <v>0.5</v>
      </c>
      <c r="OX18" s="116" t="s">
        <v>121</v>
      </c>
      <c r="OY18" s="119"/>
      <c r="OZ18" s="119"/>
      <c r="PA18" s="120" t="s">
        <v>576</v>
      </c>
      <c r="PB18" s="16"/>
      <c r="PC18" s="109">
        <f>PC17+1</f>
        <v>7</v>
      </c>
      <c r="PD18" s="110">
        <v>0</v>
      </c>
      <c r="PE18" s="111" t="s">
        <v>120</v>
      </c>
      <c r="PF18" s="114">
        <v>0.5</v>
      </c>
      <c r="PG18" s="116" t="s">
        <v>121</v>
      </c>
      <c r="PH18" s="119"/>
      <c r="PI18" s="119"/>
      <c r="PJ18" s="120" t="s">
        <v>547</v>
      </c>
      <c r="PK18" s="16"/>
      <c r="PL18" s="109">
        <f>PL17+1</f>
        <v>7</v>
      </c>
      <c r="PM18" s="110">
        <v>0</v>
      </c>
      <c r="PN18" s="111" t="s">
        <v>120</v>
      </c>
      <c r="PO18" s="114">
        <v>0.5</v>
      </c>
      <c r="PP18" s="116" t="s">
        <v>121</v>
      </c>
      <c r="PQ18" s="119"/>
      <c r="PR18" s="119"/>
      <c r="PS18" s="120" t="s">
        <v>577</v>
      </c>
      <c r="PT18" s="16"/>
      <c r="PU18" s="109">
        <f>PU17+1</f>
        <v>7</v>
      </c>
      <c r="PV18" s="110">
        <v>0</v>
      </c>
      <c r="PW18" s="111" t="s">
        <v>120</v>
      </c>
      <c r="PX18" s="114">
        <v>0.5</v>
      </c>
      <c r="PY18" s="116" t="s">
        <v>121</v>
      </c>
      <c r="PZ18" s="119"/>
      <c r="QA18" s="119"/>
      <c r="QB18" s="120" t="s">
        <v>554</v>
      </c>
      <c r="QC18" s="16"/>
      <c r="QD18" s="109">
        <f>QD17+1</f>
        <v>7</v>
      </c>
      <c r="QE18" s="110">
        <v>0</v>
      </c>
      <c r="QF18" s="111" t="s">
        <v>120</v>
      </c>
      <c r="QG18" s="114">
        <v>0.5</v>
      </c>
      <c r="QH18" s="116" t="s">
        <v>121</v>
      </c>
      <c r="QI18" s="119"/>
      <c r="QJ18" s="119"/>
      <c r="QK18" s="120" t="s">
        <v>559</v>
      </c>
      <c r="QL18" s="16"/>
      <c r="QM18" s="109">
        <f>QM17+1</f>
        <v>7</v>
      </c>
      <c r="QN18" s="110">
        <v>0</v>
      </c>
      <c r="QO18" s="111" t="s">
        <v>120</v>
      </c>
      <c r="QP18" s="114">
        <v>0.5</v>
      </c>
      <c r="QQ18" s="116" t="s">
        <v>121</v>
      </c>
      <c r="QR18" s="119"/>
      <c r="QS18" s="119"/>
      <c r="QT18" s="120" t="s">
        <v>578</v>
      </c>
      <c r="QU18" s="16"/>
      <c r="QV18" s="109">
        <f>QV17+1</f>
        <v>7</v>
      </c>
      <c r="QW18" s="110">
        <v>0</v>
      </c>
      <c r="QX18" s="111" t="s">
        <v>120</v>
      </c>
      <c r="QY18" s="114">
        <v>0.5</v>
      </c>
      <c r="QZ18" s="116" t="s">
        <v>121</v>
      </c>
      <c r="RA18" s="119"/>
      <c r="RB18" s="119"/>
      <c r="RC18" s="120" t="s">
        <v>578</v>
      </c>
      <c r="RD18" s="16"/>
      <c r="RE18" s="109">
        <f>RE17+1</f>
        <v>7</v>
      </c>
      <c r="RF18" s="110">
        <v>0</v>
      </c>
      <c r="RG18" s="111" t="s">
        <v>120</v>
      </c>
      <c r="RH18" s="114">
        <v>0.5</v>
      </c>
      <c r="RI18" s="116" t="s">
        <v>121</v>
      </c>
      <c r="RJ18" s="119"/>
      <c r="RK18" s="119"/>
      <c r="RL18" s="120" t="s">
        <v>579</v>
      </c>
      <c r="RM18" s="16"/>
      <c r="RN18" s="109">
        <f>RN17+1</f>
        <v>7</v>
      </c>
      <c r="RO18" s="110">
        <v>0</v>
      </c>
      <c r="RP18" s="111" t="s">
        <v>120</v>
      </c>
      <c r="RQ18" s="114">
        <v>0.5</v>
      </c>
      <c r="RR18" s="116" t="s">
        <v>121</v>
      </c>
      <c r="RS18" s="119"/>
      <c r="RT18" s="119"/>
      <c r="RU18" s="120" t="s">
        <v>559</v>
      </c>
      <c r="RV18" s="16"/>
      <c r="RW18" s="109">
        <f>RW17+1</f>
        <v>7</v>
      </c>
      <c r="RX18" s="110">
        <v>0</v>
      </c>
      <c r="RY18" s="111" t="s">
        <v>120</v>
      </c>
      <c r="RZ18" s="114">
        <v>0.5</v>
      </c>
      <c r="SA18" s="116" t="s">
        <v>121</v>
      </c>
      <c r="SB18" s="119"/>
      <c r="SC18" s="119"/>
      <c r="SD18" s="120" t="s">
        <v>563</v>
      </c>
      <c r="SE18" s="16"/>
      <c r="SF18" s="109">
        <f>SF17+1</f>
        <v>7</v>
      </c>
      <c r="SG18" s="110">
        <v>0</v>
      </c>
      <c r="SH18" s="111" t="s">
        <v>120</v>
      </c>
      <c r="SI18" s="114">
        <v>0.5</v>
      </c>
      <c r="SJ18" s="116" t="s">
        <v>121</v>
      </c>
      <c r="SK18" s="119"/>
      <c r="SL18" s="119"/>
      <c r="SM18" s="120" t="s">
        <v>563</v>
      </c>
      <c r="SN18" s="16"/>
      <c r="SO18" s="109">
        <f>SO17+1</f>
        <v>7</v>
      </c>
      <c r="SP18" s="110">
        <v>0</v>
      </c>
      <c r="SQ18" s="111" t="s">
        <v>120</v>
      </c>
      <c r="SR18" s="114">
        <v>0.5</v>
      </c>
      <c r="SS18" s="116" t="s">
        <v>121</v>
      </c>
      <c r="ST18" s="119"/>
      <c r="SU18" s="119"/>
      <c r="SV18" s="120" t="s">
        <v>580</v>
      </c>
      <c r="SW18" s="16"/>
      <c r="TF18" s="16"/>
      <c r="TG18" s="109">
        <f>TG17+1</f>
        <v>7</v>
      </c>
      <c r="TH18" s="110">
        <v>0</v>
      </c>
      <c r="TI18" s="111" t="s">
        <v>120</v>
      </c>
      <c r="TJ18" s="114">
        <v>0.5</v>
      </c>
      <c r="TK18" s="116" t="s">
        <v>121</v>
      </c>
      <c r="TL18" s="122"/>
      <c r="TM18" s="122"/>
      <c r="TN18" s="120" t="s">
        <v>547</v>
      </c>
      <c r="TO18" s="16"/>
      <c r="TP18" s="109">
        <f>TP17+1</f>
        <v>7</v>
      </c>
      <c r="TQ18" s="110">
        <v>0</v>
      </c>
      <c r="TR18" s="111" t="s">
        <v>120</v>
      </c>
      <c r="TS18" s="114">
        <v>0.5</v>
      </c>
      <c r="TT18" s="116" t="s">
        <v>121</v>
      </c>
      <c r="TU18" s="129"/>
      <c r="TV18" s="133"/>
      <c r="TW18" s="120" t="s">
        <v>581</v>
      </c>
      <c r="TX18" s="16"/>
      <c r="TY18" s="109">
        <f>TY17+1</f>
        <v>7</v>
      </c>
      <c r="TZ18" s="110">
        <v>0</v>
      </c>
      <c r="UA18" s="111" t="s">
        <v>120</v>
      </c>
      <c r="UB18" s="114">
        <v>0.5</v>
      </c>
      <c r="UC18" s="116" t="s">
        <v>121</v>
      </c>
      <c r="UD18" s="122"/>
      <c r="UE18" s="122"/>
      <c r="UF18" s="120" t="s">
        <v>582</v>
      </c>
      <c r="UG18" s="16"/>
      <c r="UH18" s="109">
        <f>UH17+1</f>
        <v>7</v>
      </c>
      <c r="UI18" s="110">
        <v>0</v>
      </c>
      <c r="UJ18" s="111" t="s">
        <v>120</v>
      </c>
      <c r="UK18" s="114">
        <v>0.5</v>
      </c>
      <c r="UL18" s="116" t="s">
        <v>121</v>
      </c>
      <c r="UM18" s="122"/>
      <c r="UN18" s="122"/>
      <c r="UO18" s="120" t="s">
        <v>583</v>
      </c>
      <c r="UP18" s="16"/>
      <c r="UQ18" s="109">
        <f>UQ17+1</f>
        <v>7</v>
      </c>
      <c r="UR18" s="110">
        <v>0</v>
      </c>
      <c r="US18" s="111" t="s">
        <v>120</v>
      </c>
      <c r="UT18" s="114">
        <v>0.5</v>
      </c>
      <c r="UU18" s="116" t="s">
        <v>121</v>
      </c>
      <c r="UV18" s="122"/>
      <c r="UW18" s="122"/>
      <c r="UX18" s="120" t="s">
        <v>584</v>
      </c>
      <c r="UY18" s="16"/>
      <c r="UZ18" s="109">
        <f>UZ17+1</f>
        <v>7</v>
      </c>
      <c r="VA18" s="110">
        <v>0</v>
      </c>
      <c r="VB18" s="111" t="s">
        <v>120</v>
      </c>
      <c r="VC18" s="114">
        <v>0.5</v>
      </c>
      <c r="VD18" s="116" t="s">
        <v>121</v>
      </c>
      <c r="VE18" s="127"/>
      <c r="VF18" s="127"/>
      <c r="VG18" s="128" t="s">
        <v>585</v>
      </c>
      <c r="VH18" s="16"/>
      <c r="VI18" s="109">
        <f>VI17+1</f>
        <v>7</v>
      </c>
      <c r="VJ18" s="110">
        <v>0</v>
      </c>
      <c r="VK18" s="111" t="s">
        <v>120</v>
      </c>
      <c r="VL18" s="114">
        <v>0.5</v>
      </c>
      <c r="VM18" s="116" t="s">
        <v>121</v>
      </c>
      <c r="VN18" s="122"/>
      <c r="VO18" s="122"/>
      <c r="VP18" s="120" t="s">
        <v>586</v>
      </c>
      <c r="VQ18" s="16"/>
      <c r="VR18" s="109">
        <f>VR17+1</f>
        <v>7</v>
      </c>
      <c r="VS18" s="110">
        <v>0</v>
      </c>
      <c r="VT18" s="111" t="s">
        <v>120</v>
      </c>
      <c r="VU18" s="114">
        <v>0.5</v>
      </c>
      <c r="VV18" s="116" t="s">
        <v>121</v>
      </c>
      <c r="VW18" s="122"/>
      <c r="VX18" s="122"/>
      <c r="VY18" s="120" t="s">
        <v>587</v>
      </c>
      <c r="VZ18" s="16"/>
      <c r="WA18" s="109">
        <f>WA17+1</f>
        <v>7</v>
      </c>
      <c r="WB18" s="110">
        <v>0</v>
      </c>
      <c r="WC18" s="111" t="s">
        <v>120</v>
      </c>
      <c r="WD18" s="114">
        <v>0.5</v>
      </c>
      <c r="WE18" s="116" t="s">
        <v>121</v>
      </c>
      <c r="WF18" s="129"/>
      <c r="WG18" s="129"/>
      <c r="WH18" s="120" t="s">
        <v>588</v>
      </c>
      <c r="WI18" s="16"/>
      <c r="WJ18" s="109">
        <f>WJ17+1</f>
        <v>7</v>
      </c>
      <c r="WK18" s="110">
        <v>0</v>
      </c>
      <c r="WL18" s="111" t="s">
        <v>120</v>
      </c>
      <c r="WM18" s="114">
        <v>0.5</v>
      </c>
      <c r="WN18" s="116" t="s">
        <v>121</v>
      </c>
      <c r="WO18" s="122"/>
      <c r="WP18" s="122"/>
      <c r="WQ18" s="120" t="s">
        <v>565</v>
      </c>
      <c r="WR18" s="16"/>
      <c r="WS18" s="109">
        <f>WS17+1</f>
        <v>7</v>
      </c>
      <c r="WT18" s="110">
        <v>0</v>
      </c>
      <c r="WU18" s="111" t="s">
        <v>120</v>
      </c>
      <c r="WV18" s="114">
        <v>0.5</v>
      </c>
      <c r="WW18" s="116" t="s">
        <v>121</v>
      </c>
      <c r="WX18" s="122"/>
      <c r="WY18" s="122"/>
      <c r="WZ18" s="120" t="s">
        <v>559</v>
      </c>
      <c r="XA18" s="16"/>
      <c r="XB18" s="109">
        <f>XB17+1</f>
        <v>7</v>
      </c>
      <c r="XC18" s="110">
        <v>0</v>
      </c>
      <c r="XD18" s="111" t="s">
        <v>120</v>
      </c>
      <c r="XE18" s="114">
        <v>0.5</v>
      </c>
      <c r="XF18" s="116" t="s">
        <v>121</v>
      </c>
      <c r="XG18" s="130"/>
      <c r="XH18" s="130"/>
      <c r="XI18" s="120" t="s">
        <v>589</v>
      </c>
      <c r="XJ18" s="16"/>
      <c r="XK18" s="109">
        <f>XK17+1</f>
        <v>7</v>
      </c>
      <c r="XL18" s="110">
        <v>0</v>
      </c>
      <c r="XM18" s="111" t="s">
        <v>120</v>
      </c>
      <c r="XN18" s="114">
        <v>0.5</v>
      </c>
      <c r="XO18" s="116" t="s">
        <v>121</v>
      </c>
      <c r="XP18" s="119"/>
      <c r="XQ18" s="119"/>
      <c r="XR18" s="120" t="s">
        <v>590</v>
      </c>
      <c r="XS18" s="16"/>
      <c r="XT18" s="109">
        <f>XT17+1</f>
        <v>7</v>
      </c>
      <c r="XU18" s="110">
        <v>0</v>
      </c>
      <c r="XV18" s="111" t="s">
        <v>120</v>
      </c>
      <c r="XW18" s="114">
        <v>0.5</v>
      </c>
      <c r="XX18" s="116" t="s">
        <v>121</v>
      </c>
      <c r="XY18" s="119"/>
      <c r="XZ18" s="119"/>
      <c r="YA18" s="120" t="s">
        <v>591</v>
      </c>
      <c r="YB18" s="16"/>
      <c r="YC18" s="109">
        <f>YC17+1</f>
        <v>7</v>
      </c>
      <c r="YD18" s="110">
        <v>0</v>
      </c>
      <c r="YE18" s="111" t="s">
        <v>120</v>
      </c>
      <c r="YF18" s="114">
        <v>0.5</v>
      </c>
      <c r="YG18" s="116" t="s">
        <v>121</v>
      </c>
      <c r="YH18" s="119"/>
      <c r="YI18" s="119"/>
      <c r="YJ18" s="120" t="s">
        <v>592</v>
      </c>
      <c r="YK18" s="16"/>
      <c r="YL18" s="109">
        <f>YL17+1</f>
        <v>7</v>
      </c>
      <c r="YM18" s="110">
        <v>0</v>
      </c>
      <c r="YN18" s="111" t="s">
        <v>120</v>
      </c>
      <c r="YO18" s="114">
        <v>0.5</v>
      </c>
      <c r="YP18" s="116" t="s">
        <v>121</v>
      </c>
      <c r="YQ18" s="119"/>
      <c r="YR18" s="119"/>
      <c r="YS18" s="120" t="s">
        <v>593</v>
      </c>
      <c r="YT18" s="16"/>
      <c r="YU18" s="109">
        <f>YU17+1</f>
        <v>7</v>
      </c>
      <c r="YV18" s="110">
        <v>0</v>
      </c>
      <c r="YW18" s="111" t="s">
        <v>120</v>
      </c>
      <c r="YX18" s="114">
        <v>0.5</v>
      </c>
      <c r="YY18" s="116" t="s">
        <v>121</v>
      </c>
      <c r="YZ18" s="119"/>
      <c r="ZA18" s="119"/>
      <c r="ZB18" s="120" t="s">
        <v>594</v>
      </c>
      <c r="ZC18" s="16"/>
      <c r="ZD18" s="109">
        <f>ZD17+1</f>
        <v>7</v>
      </c>
      <c r="ZE18" s="110">
        <v>0</v>
      </c>
      <c r="ZF18" s="111" t="s">
        <v>120</v>
      </c>
      <c r="ZG18" s="114">
        <v>0.5</v>
      </c>
      <c r="ZH18" s="116" t="s">
        <v>121</v>
      </c>
      <c r="ZI18" s="119"/>
      <c r="ZJ18" s="119"/>
      <c r="ZK18" s="120" t="s">
        <v>595</v>
      </c>
      <c r="ZL18" s="16"/>
      <c r="ZM18" s="109">
        <f>ZM17+1</f>
        <v>7</v>
      </c>
      <c r="ZN18" s="110">
        <v>0</v>
      </c>
      <c r="ZO18" s="111" t="s">
        <v>120</v>
      </c>
      <c r="ZP18" s="114">
        <v>0.5</v>
      </c>
      <c r="ZQ18" s="116" t="s">
        <v>121</v>
      </c>
      <c r="ZR18" s="119"/>
      <c r="ZS18" s="119"/>
      <c r="ZT18" s="120" t="s">
        <v>596</v>
      </c>
      <c r="ZU18" s="16"/>
      <c r="ZV18" s="109">
        <f>ZV17+1</f>
        <v>7</v>
      </c>
      <c r="ZW18" s="110">
        <v>0</v>
      </c>
      <c r="ZX18" s="111" t="s">
        <v>120</v>
      </c>
      <c r="ZY18" s="114">
        <v>0.5</v>
      </c>
      <c r="ZZ18" s="116" t="s">
        <v>121</v>
      </c>
      <c r="AAA18" s="119"/>
      <c r="AAB18" s="119"/>
      <c r="AAC18" s="120" t="s">
        <v>597</v>
      </c>
      <c r="AAD18" s="16"/>
      <c r="AAE18" s="109">
        <f>AAE17+1</f>
        <v>7</v>
      </c>
      <c r="AAF18" s="110">
        <v>0</v>
      </c>
      <c r="AAG18" s="111" t="s">
        <v>120</v>
      </c>
      <c r="AAH18" s="114">
        <v>0.5</v>
      </c>
      <c r="AAI18" s="116" t="s">
        <v>121</v>
      </c>
      <c r="AAJ18" s="131"/>
      <c r="AAK18" s="119"/>
      <c r="AAL18" s="120" t="s">
        <v>597</v>
      </c>
      <c r="AAM18" s="16"/>
      <c r="AAN18" s="109">
        <f>AAN17+1</f>
        <v>7</v>
      </c>
      <c r="AAO18" s="110">
        <v>0</v>
      </c>
      <c r="AAP18" s="111" t="s">
        <v>120</v>
      </c>
      <c r="AAQ18" s="114">
        <v>0.5</v>
      </c>
      <c r="AAR18" s="116" t="s">
        <v>121</v>
      </c>
      <c r="AAS18" s="119"/>
      <c r="AAT18" s="119"/>
      <c r="AAU18" s="120" t="s">
        <v>598</v>
      </c>
      <c r="AAV18" s="16"/>
      <c r="AAW18" s="109">
        <f>AAW17+1</f>
        <v>7</v>
      </c>
      <c r="AAX18" s="110">
        <v>0</v>
      </c>
      <c r="AAY18" s="111" t="s">
        <v>120</v>
      </c>
      <c r="AAZ18" s="114">
        <v>0.5</v>
      </c>
      <c r="ABA18" s="116" t="s">
        <v>121</v>
      </c>
      <c r="ABB18" s="135" t="s">
        <v>181</v>
      </c>
      <c r="ABC18" s="119"/>
      <c r="ABD18" s="120" t="s">
        <v>598</v>
      </c>
      <c r="ABE18" s="16"/>
      <c r="ABF18" s="109">
        <f>ABF17+1</f>
        <v>7</v>
      </c>
      <c r="ABG18" s="110">
        <v>0</v>
      </c>
      <c r="ABH18" s="111" t="s">
        <v>120</v>
      </c>
      <c r="ABI18" s="114">
        <v>0.5</v>
      </c>
      <c r="ABJ18" s="116" t="s">
        <v>121</v>
      </c>
      <c r="ABK18" s="119"/>
      <c r="ABL18" s="119"/>
      <c r="ABM18" s="120" t="s">
        <v>588</v>
      </c>
      <c r="ABN18" s="16"/>
      <c r="ABO18" s="109">
        <f>ABO17+1</f>
        <v>7</v>
      </c>
      <c r="ABP18" s="110">
        <v>0</v>
      </c>
      <c r="ABQ18" s="111" t="s">
        <v>120</v>
      </c>
      <c r="ABR18" s="114">
        <v>0.5</v>
      </c>
      <c r="ABS18" s="116" t="s">
        <v>121</v>
      </c>
      <c r="ABT18" s="119"/>
      <c r="ABU18" s="119"/>
      <c r="ABV18" s="120" t="s">
        <v>599</v>
      </c>
      <c r="ABW18" s="16"/>
      <c r="ABX18" s="109">
        <f>ABX17+1</f>
        <v>7</v>
      </c>
      <c r="ABY18" s="110">
        <v>0</v>
      </c>
      <c r="ABZ18" s="111" t="s">
        <v>120</v>
      </c>
      <c r="ACA18" s="114">
        <v>0.5</v>
      </c>
      <c r="ACB18" s="116" t="s">
        <v>121</v>
      </c>
      <c r="ACC18" s="119"/>
      <c r="ACD18" s="119"/>
      <c r="ACE18" s="120" t="s">
        <v>600</v>
      </c>
      <c r="ACF18" s="16"/>
      <c r="ACG18" s="109">
        <f>ACG17+1</f>
        <v>7</v>
      </c>
      <c r="ACH18" s="110">
        <v>0</v>
      </c>
      <c r="ACI18" s="111" t="s">
        <v>120</v>
      </c>
      <c r="ACJ18" s="114">
        <v>0.5</v>
      </c>
      <c r="ACK18" s="116" t="s">
        <v>121</v>
      </c>
      <c r="ACL18" s="119"/>
      <c r="ACM18" s="119"/>
      <c r="ACN18" s="120" t="s">
        <v>601</v>
      </c>
      <c r="ACO18" s="16"/>
      <c r="ACP18" s="109">
        <f>ACP17+1</f>
        <v>7</v>
      </c>
      <c r="ACQ18" s="110">
        <v>0</v>
      </c>
      <c r="ACR18" s="111" t="s">
        <v>120</v>
      </c>
      <c r="ACS18" s="114">
        <v>0.5</v>
      </c>
      <c r="ACT18" s="116" t="s">
        <v>121</v>
      </c>
      <c r="ACU18" s="119"/>
      <c r="ACV18" s="119"/>
      <c r="ACW18" s="120" t="s">
        <v>602</v>
      </c>
      <c r="ACX18" s="16"/>
      <c r="ACY18" s="109">
        <f>ACY17+1</f>
        <v>7</v>
      </c>
      <c r="ACZ18" s="110">
        <v>0</v>
      </c>
      <c r="ADA18" s="111" t="s">
        <v>120</v>
      </c>
      <c r="ADB18" s="114">
        <v>0.5</v>
      </c>
      <c r="ADC18" s="116" t="s">
        <v>121</v>
      </c>
      <c r="ADD18" s="119"/>
      <c r="ADE18" s="119"/>
      <c r="ADF18" s="120" t="s">
        <v>555</v>
      </c>
      <c r="ADG18" s="16"/>
      <c r="ADH18" s="109">
        <f>ADH17+1</f>
        <v>7</v>
      </c>
      <c r="ADI18" s="110">
        <v>0</v>
      </c>
      <c r="ADJ18" s="111" t="s">
        <v>120</v>
      </c>
      <c r="ADK18" s="114">
        <v>0.5</v>
      </c>
      <c r="ADL18" s="116" t="s">
        <v>121</v>
      </c>
      <c r="ADM18" s="126" t="s">
        <v>181</v>
      </c>
      <c r="ADN18"/>
      <c r="ADO18" s="120" t="s">
        <v>603</v>
      </c>
      <c r="ADP18" s="16"/>
      <c r="ADQ18" s="109">
        <f>ADQ17+1</f>
        <v>7</v>
      </c>
      <c r="ADR18" s="110">
        <v>0</v>
      </c>
      <c r="ADS18" s="111" t="s">
        <v>120</v>
      </c>
      <c r="ADT18" s="114">
        <v>0.5</v>
      </c>
      <c r="ADU18" s="116" t="s">
        <v>121</v>
      </c>
      <c r="ADV18" s="126" t="s">
        <v>181</v>
      </c>
      <c r="ADW18"/>
      <c r="ADX18" s="120" t="s">
        <v>603</v>
      </c>
      <c r="ADY18" s="16"/>
      <c r="ADZ18" s="109">
        <f>ADZ17+1</f>
        <v>7</v>
      </c>
      <c r="AEA18" s="110">
        <v>0</v>
      </c>
      <c r="AEB18" s="111" t="s">
        <v>120</v>
      </c>
      <c r="AEC18" s="114">
        <v>0.5</v>
      </c>
      <c r="AED18" s="116" t="s">
        <v>121</v>
      </c>
      <c r="AEE18" s="126" t="s">
        <v>181</v>
      </c>
      <c r="AEF18"/>
      <c r="AEG18" s="120" t="s">
        <v>603</v>
      </c>
      <c r="AEH18" s="16"/>
      <c r="AEI18" s="109">
        <f>AEI17+1</f>
        <v>7</v>
      </c>
      <c r="AEJ18" s="110">
        <v>0</v>
      </c>
      <c r="AEK18" s="111" t="s">
        <v>120</v>
      </c>
      <c r="AEL18" s="114">
        <v>0.5</v>
      </c>
      <c r="AEM18" s="116" t="s">
        <v>121</v>
      </c>
      <c r="AEN18" s="126" t="s">
        <v>181</v>
      </c>
      <c r="AEO18"/>
      <c r="AEP18" s="120" t="s">
        <v>603</v>
      </c>
      <c r="AEQ18" s="16"/>
      <c r="AER18" s="109">
        <f>AER17+1</f>
        <v>7</v>
      </c>
      <c r="AES18" s="110">
        <v>0</v>
      </c>
      <c r="AET18" s="111" t="s">
        <v>120</v>
      </c>
      <c r="AEU18" s="114">
        <v>0.5</v>
      </c>
      <c r="AEV18" s="116" t="s">
        <v>121</v>
      </c>
      <c r="AEW18" s="126" t="s">
        <v>181</v>
      </c>
      <c r="AEX18"/>
      <c r="AEY18" s="120" t="s">
        <v>604</v>
      </c>
      <c r="AEZ18" s="16"/>
      <c r="AFA18" s="109">
        <f>AFA17+1</f>
        <v>7</v>
      </c>
      <c r="AFB18" s="110">
        <v>0</v>
      </c>
      <c r="AFC18" s="111" t="s">
        <v>120</v>
      </c>
      <c r="AFD18" s="114">
        <v>0.5</v>
      </c>
      <c r="AFE18" s="116" t="s">
        <v>121</v>
      </c>
      <c r="AFF18" s="119"/>
      <c r="AFG18"/>
      <c r="AFH18" s="120" t="s">
        <v>605</v>
      </c>
      <c r="AFI18" s="16"/>
      <c r="AFJ18" s="109">
        <f>AFJ17+1</f>
        <v>7</v>
      </c>
      <c r="AFK18" s="110">
        <v>0</v>
      </c>
      <c r="AFL18" s="111" t="s">
        <v>120</v>
      </c>
      <c r="AFM18" s="114">
        <v>0.5</v>
      </c>
      <c r="AFN18" s="116" t="s">
        <v>121</v>
      </c>
      <c r="AFO18" s="119"/>
      <c r="AFP18" s="119"/>
      <c r="AFQ18" s="120" t="s">
        <v>606</v>
      </c>
      <c r="AFR18" s="16"/>
      <c r="AFS18" s="109">
        <f>AFS17+1</f>
        <v>7</v>
      </c>
      <c r="AFT18" s="110">
        <v>0</v>
      </c>
      <c r="AFU18" s="111" t="s">
        <v>120</v>
      </c>
      <c r="AFV18" s="114">
        <v>0.5</v>
      </c>
      <c r="AFW18" s="116" t="s">
        <v>121</v>
      </c>
      <c r="AFX18" s="119"/>
      <c r="AFY18" s="119"/>
      <c r="AFZ18" s="120" t="s">
        <v>607</v>
      </c>
      <c r="AGA18" s="16"/>
      <c r="AGB18" s="109">
        <f>AGB17+1</f>
        <v>7</v>
      </c>
      <c r="AGC18" s="110">
        <v>0</v>
      </c>
      <c r="AGD18" s="111" t="s">
        <v>120</v>
      </c>
      <c r="AGE18" s="114">
        <v>0.5</v>
      </c>
      <c r="AGF18" s="116" t="s">
        <v>121</v>
      </c>
      <c r="AGG18" s="131"/>
      <c r="AGH18" s="119"/>
      <c r="AGI18" s="120" t="s">
        <v>608</v>
      </c>
      <c r="AGJ18" s="16"/>
      <c r="AGK18" s="109">
        <f>AGK17+1</f>
        <v>7</v>
      </c>
      <c r="AGL18" s="110">
        <v>0</v>
      </c>
      <c r="AGM18" s="111" t="s">
        <v>120</v>
      </c>
      <c r="AGN18" s="114">
        <v>0.5</v>
      </c>
      <c r="AGO18" s="116" t="s">
        <v>121</v>
      </c>
      <c r="AGP18" s="119"/>
      <c r="AGQ18" s="119"/>
      <c r="AGR18" s="120" t="s">
        <v>609</v>
      </c>
      <c r="AGS18" s="16"/>
      <c r="AGT18" s="109">
        <f>AGT17+1</f>
        <v>7</v>
      </c>
      <c r="AGU18" s="110">
        <v>0</v>
      </c>
      <c r="AGV18" s="111" t="s">
        <v>120</v>
      </c>
      <c r="AGW18" s="114">
        <v>0.5</v>
      </c>
      <c r="AGX18" s="116" t="s">
        <v>121</v>
      </c>
      <c r="AGY18" s="119"/>
      <c r="AGZ18" s="119"/>
      <c r="AHA18" s="120" t="s">
        <v>610</v>
      </c>
      <c r="AHB18" s="16"/>
      <c r="AHC18" s="109">
        <f>AHC17+1</f>
        <v>7</v>
      </c>
      <c r="AHD18" s="110">
        <v>0</v>
      </c>
      <c r="AHE18" s="111" t="s">
        <v>120</v>
      </c>
      <c r="AHF18" s="114">
        <v>0.5</v>
      </c>
      <c r="AHG18" s="116" t="s">
        <v>121</v>
      </c>
      <c r="AHH18" s="131"/>
      <c r="AHI18" s="119"/>
      <c r="AHJ18" s="120" t="s">
        <v>611</v>
      </c>
      <c r="AHK18" s="16"/>
      <c r="AHL18" s="109">
        <f>AHL17+1</f>
        <v>7</v>
      </c>
      <c r="AHM18" s="110">
        <v>0</v>
      </c>
      <c r="AHN18" s="111" t="s">
        <v>120</v>
      </c>
      <c r="AHO18" s="114">
        <v>0.5</v>
      </c>
      <c r="AHP18" s="116" t="s">
        <v>121</v>
      </c>
      <c r="AHQ18" s="131"/>
      <c r="AHR18" s="119"/>
      <c r="AHS18" s="120" t="s">
        <v>612</v>
      </c>
      <c r="AHT18" s="16"/>
      <c r="AHU18" s="109">
        <f>AHU17+1</f>
        <v>7</v>
      </c>
      <c r="AHV18" s="110">
        <v>0</v>
      </c>
      <c r="AHW18" s="111" t="s">
        <v>120</v>
      </c>
      <c r="AHX18" s="114">
        <v>0.5</v>
      </c>
      <c r="AHY18" s="116" t="s">
        <v>121</v>
      </c>
      <c r="AHZ18" s="119"/>
      <c r="AIA18" s="119"/>
      <c r="AIB18" s="120" t="s">
        <v>613</v>
      </c>
      <c r="AIC18" s="16"/>
      <c r="AID18" s="109">
        <f>AID17+1</f>
        <v>7</v>
      </c>
      <c r="AIE18" s="110">
        <v>0</v>
      </c>
      <c r="AIF18" s="111" t="s">
        <v>120</v>
      </c>
      <c r="AIG18" s="114">
        <v>0.5</v>
      </c>
      <c r="AIH18" s="116" t="s">
        <v>121</v>
      </c>
      <c r="AII18" s="119"/>
      <c r="AIJ18" s="119"/>
      <c r="AIK18" s="120" t="s">
        <v>614</v>
      </c>
      <c r="AIL18" s="16"/>
    </row>
    <row r="19" spans="1:1086" s="39" customFormat="1" ht="135" customHeight="1">
      <c r="M19" s="16"/>
      <c r="N19" s="109">
        <f>N18+1</f>
        <v>8</v>
      </c>
      <c r="O19" s="110">
        <v>0</v>
      </c>
      <c r="P19" s="111" t="s">
        <v>120</v>
      </c>
      <c r="Q19" s="114">
        <v>0.5</v>
      </c>
      <c r="R19" s="116" t="s">
        <v>121</v>
      </c>
      <c r="S19" s="113"/>
      <c r="T19" s="113"/>
      <c r="U19" s="118" t="s">
        <v>615</v>
      </c>
      <c r="V19" s="16"/>
      <c r="W19" s="109">
        <f>W18+1</f>
        <v>8</v>
      </c>
      <c r="X19" s="110">
        <v>0</v>
      </c>
      <c r="Y19" s="111" t="s">
        <v>120</v>
      </c>
      <c r="Z19" s="114">
        <v>0.5</v>
      </c>
      <c r="AA19" s="116" t="s">
        <v>121</v>
      </c>
      <c r="AB19" s="113"/>
      <c r="AC19" s="113"/>
      <c r="AD19" s="118" t="s">
        <v>616</v>
      </c>
      <c r="AE19" s="16"/>
      <c r="AN19" s="16"/>
      <c r="AW19" s="16"/>
      <c r="AX19" s="109">
        <f>AX18+1</f>
        <v>8</v>
      </c>
      <c r="AY19" s="110">
        <v>0</v>
      </c>
      <c r="AZ19" s="111" t="s">
        <v>120</v>
      </c>
      <c r="BA19" s="114">
        <v>0.5</v>
      </c>
      <c r="BB19" s="116" t="s">
        <v>121</v>
      </c>
      <c r="BC19" s="113"/>
      <c r="BD19" s="113"/>
      <c r="BE19" s="118" t="s">
        <v>617</v>
      </c>
      <c r="BF19" s="16"/>
      <c r="BG19" s="109">
        <f>BG18+1</f>
        <v>8</v>
      </c>
      <c r="BH19" s="110">
        <v>0</v>
      </c>
      <c r="BI19" s="111" t="s">
        <v>120</v>
      </c>
      <c r="BJ19" s="114">
        <v>0.5</v>
      </c>
      <c r="BK19" s="116" t="s">
        <v>121</v>
      </c>
      <c r="BL19" s="113"/>
      <c r="BM19" s="113"/>
      <c r="BN19" s="118" t="s">
        <v>618</v>
      </c>
      <c r="BO19" s="16"/>
      <c r="BP19" s="109">
        <f>BP18+1</f>
        <v>8</v>
      </c>
      <c r="BQ19" s="110">
        <v>0</v>
      </c>
      <c r="BR19" s="111" t="s">
        <v>120</v>
      </c>
      <c r="BS19" s="114">
        <v>0.5</v>
      </c>
      <c r="BT19" s="116" t="s">
        <v>121</v>
      </c>
      <c r="BU19" s="113"/>
      <c r="BV19" s="113"/>
      <c r="BW19" s="118" t="s">
        <v>619</v>
      </c>
      <c r="BX19" s="16"/>
      <c r="CG19" s="16"/>
      <c r="CH19" s="109">
        <f>CH18+1</f>
        <v>8</v>
      </c>
      <c r="CI19" s="110">
        <v>0</v>
      </c>
      <c r="CJ19" s="111" t="s">
        <v>120</v>
      </c>
      <c r="CK19" s="114">
        <v>0.5</v>
      </c>
      <c r="CL19" s="116" t="s">
        <v>121</v>
      </c>
      <c r="CM19" s="113"/>
      <c r="CN19" s="113"/>
      <c r="CO19" s="118" t="s">
        <v>620</v>
      </c>
      <c r="CP19" s="16"/>
      <c r="CQ19" s="109">
        <f>CQ18+1</f>
        <v>8</v>
      </c>
      <c r="CR19" s="110">
        <v>0</v>
      </c>
      <c r="CS19" s="111" t="s">
        <v>120</v>
      </c>
      <c r="CT19" s="114">
        <v>0.5</v>
      </c>
      <c r="CU19" s="116" t="s">
        <v>121</v>
      </c>
      <c r="CV19" s="113"/>
      <c r="CW19" s="113"/>
      <c r="CX19" s="118" t="s">
        <v>621</v>
      </c>
      <c r="CY19" s="16"/>
      <c r="CZ19" s="109">
        <f>CZ18+1</f>
        <v>8</v>
      </c>
      <c r="DA19" s="110">
        <v>0</v>
      </c>
      <c r="DB19" s="111" t="s">
        <v>120</v>
      </c>
      <c r="DC19" s="114">
        <v>0.5</v>
      </c>
      <c r="DD19" s="116" t="s">
        <v>121</v>
      </c>
      <c r="DE19" s="113"/>
      <c r="DF19" s="113"/>
      <c r="DG19" s="118" t="s">
        <v>622</v>
      </c>
      <c r="DH19" s="16"/>
      <c r="DI19" s="109">
        <f>DI18+1</f>
        <v>8</v>
      </c>
      <c r="DJ19" s="110">
        <v>0</v>
      </c>
      <c r="DK19" s="111" t="s">
        <v>120</v>
      </c>
      <c r="DL19" s="114">
        <v>0.5</v>
      </c>
      <c r="DM19" s="116" t="s">
        <v>121</v>
      </c>
      <c r="DN19" s="113"/>
      <c r="DO19" s="113"/>
      <c r="DP19" s="118" t="s">
        <v>623</v>
      </c>
      <c r="DQ19" s="16"/>
      <c r="DR19" s="109">
        <f>DR18+1</f>
        <v>8</v>
      </c>
      <c r="DS19" s="110">
        <v>0</v>
      </c>
      <c r="DT19" s="111" t="s">
        <v>120</v>
      </c>
      <c r="DU19" s="114">
        <v>0.5</v>
      </c>
      <c r="DV19" s="116" t="s">
        <v>121</v>
      </c>
      <c r="DW19" s="113"/>
      <c r="DX19" s="113"/>
      <c r="DY19" s="118" t="s">
        <v>624</v>
      </c>
      <c r="DZ19" s="16"/>
      <c r="EA19" s="109">
        <f>EA18+1</f>
        <v>8</v>
      </c>
      <c r="EB19" s="110">
        <v>0</v>
      </c>
      <c r="EC19" s="111" t="s">
        <v>120</v>
      </c>
      <c r="ED19" s="114">
        <v>0.5</v>
      </c>
      <c r="EE19" s="116" t="s">
        <v>121</v>
      </c>
      <c r="EF19" s="113"/>
      <c r="EG19" s="113"/>
      <c r="EH19" s="118" t="s">
        <v>625</v>
      </c>
      <c r="EI19" s="16"/>
      <c r="ER19" s="16"/>
      <c r="ES19" s="109">
        <f>ES18+1</f>
        <v>8</v>
      </c>
      <c r="ET19" s="110">
        <v>0</v>
      </c>
      <c r="EU19" s="111" t="s">
        <v>120</v>
      </c>
      <c r="EV19" s="114">
        <v>0.5</v>
      </c>
      <c r="EW19" s="116" t="s">
        <v>121</v>
      </c>
      <c r="EX19" s="119"/>
      <c r="EY19" s="119"/>
      <c r="EZ19" s="120" t="s">
        <v>626</v>
      </c>
      <c r="FA19" s="16"/>
      <c r="FB19" s="109">
        <f>FB18+1</f>
        <v>8</v>
      </c>
      <c r="FC19" s="110">
        <v>0</v>
      </c>
      <c r="FD19" s="111" t="s">
        <v>120</v>
      </c>
      <c r="FE19" s="114">
        <v>0.5</v>
      </c>
      <c r="FF19" s="116" t="s">
        <v>121</v>
      </c>
      <c r="FG19" s="119"/>
      <c r="FH19" s="119"/>
      <c r="FI19" s="120" t="s">
        <v>627</v>
      </c>
      <c r="FJ19" s="16"/>
      <c r="FK19" s="109">
        <f>FK18+1</f>
        <v>8</v>
      </c>
      <c r="FL19" s="110">
        <v>0</v>
      </c>
      <c r="FM19" s="111" t="s">
        <v>120</v>
      </c>
      <c r="FN19" s="114">
        <v>0.5</v>
      </c>
      <c r="FO19" s="116" t="s">
        <v>121</v>
      </c>
      <c r="FP19" s="119"/>
      <c r="FQ19" s="119"/>
      <c r="FR19" s="120" t="s">
        <v>621</v>
      </c>
      <c r="FS19" s="16"/>
      <c r="FT19" s="109">
        <f>FT18+1</f>
        <v>8</v>
      </c>
      <c r="FU19" s="110">
        <v>0</v>
      </c>
      <c r="FV19" s="111" t="s">
        <v>120</v>
      </c>
      <c r="FW19" s="114">
        <v>0.5</v>
      </c>
      <c r="FX19" s="116" t="s">
        <v>121</v>
      </c>
      <c r="FY19" s="119"/>
      <c r="FZ19" s="119"/>
      <c r="GA19" s="120" t="s">
        <v>628</v>
      </c>
      <c r="GB19" s="16"/>
      <c r="GC19" s="109">
        <f>GC18+1</f>
        <v>8</v>
      </c>
      <c r="GD19" s="110">
        <v>0</v>
      </c>
      <c r="GE19" s="111" t="s">
        <v>120</v>
      </c>
      <c r="GF19" s="114">
        <v>0.5</v>
      </c>
      <c r="GG19" s="116" t="s">
        <v>121</v>
      </c>
      <c r="GH19" s="119"/>
      <c r="GI19" s="119"/>
      <c r="GJ19" s="120" t="s">
        <v>629</v>
      </c>
      <c r="GK19" s="16"/>
      <c r="GL19" s="109">
        <f>GL18+1</f>
        <v>8</v>
      </c>
      <c r="GM19" s="110">
        <v>0</v>
      </c>
      <c r="GN19" s="111" t="s">
        <v>120</v>
      </c>
      <c r="GO19" s="114">
        <v>0.5</v>
      </c>
      <c r="GP19" s="116" t="s">
        <v>121</v>
      </c>
      <c r="GQ19" s="119"/>
      <c r="GR19" s="119"/>
      <c r="GS19" s="120" t="s">
        <v>630</v>
      </c>
      <c r="GT19" s="16"/>
      <c r="HC19" s="16"/>
      <c r="HD19" s="109">
        <f>HD18+1</f>
        <v>8</v>
      </c>
      <c r="HE19" s="110">
        <v>0</v>
      </c>
      <c r="HF19" s="111" t="s">
        <v>120</v>
      </c>
      <c r="HG19" s="114">
        <v>0.5</v>
      </c>
      <c r="HH19" s="116" t="s">
        <v>121</v>
      </c>
      <c r="HI19" s="119"/>
      <c r="HJ19" s="119"/>
      <c r="HK19" s="120" t="s">
        <v>631</v>
      </c>
      <c r="HL19" s="16"/>
      <c r="HM19" s="109">
        <f>HM18+1</f>
        <v>8</v>
      </c>
      <c r="HN19" s="110">
        <v>0</v>
      </c>
      <c r="HO19" s="111" t="s">
        <v>120</v>
      </c>
      <c r="HP19" s="114">
        <v>0.5</v>
      </c>
      <c r="HQ19" s="116" t="s">
        <v>121</v>
      </c>
      <c r="HR19" s="119"/>
      <c r="HS19" s="119"/>
      <c r="HT19" s="120" t="s">
        <v>632</v>
      </c>
      <c r="HU19" s="16"/>
      <c r="HV19" s="109">
        <f>HV18+1</f>
        <v>8</v>
      </c>
      <c r="HW19" s="110">
        <v>0</v>
      </c>
      <c r="HX19" s="111" t="s">
        <v>120</v>
      </c>
      <c r="HY19" s="114">
        <v>0.5</v>
      </c>
      <c r="HZ19" s="116" t="s">
        <v>121</v>
      </c>
      <c r="IA19" s="119"/>
      <c r="IB19" s="119"/>
      <c r="IC19" s="120" t="s">
        <v>633</v>
      </c>
      <c r="ID19" s="16"/>
      <c r="IM19" s="16"/>
      <c r="IN19" s="109">
        <f>IN18+1</f>
        <v>8</v>
      </c>
      <c r="IO19" s="110">
        <v>0</v>
      </c>
      <c r="IP19" s="111" t="s">
        <v>120</v>
      </c>
      <c r="IQ19" s="114">
        <v>0.5</v>
      </c>
      <c r="IR19" s="116" t="s">
        <v>121</v>
      </c>
      <c r="IS19" s="119"/>
      <c r="IT19" s="119"/>
      <c r="IU19" s="120" t="s">
        <v>634</v>
      </c>
      <c r="IV19" s="16"/>
      <c r="JE19" s="16"/>
      <c r="JN19" s="16"/>
      <c r="JO19" s="109">
        <f>JO18+1</f>
        <v>8</v>
      </c>
      <c r="JP19" s="110">
        <v>0</v>
      </c>
      <c r="JQ19" s="111" t="s">
        <v>120</v>
      </c>
      <c r="JR19" s="114">
        <v>0.5</v>
      </c>
      <c r="JS19" s="116" t="s">
        <v>121</v>
      </c>
      <c r="JT19" s="119"/>
      <c r="JU19" s="119"/>
      <c r="JV19" s="120" t="s">
        <v>635</v>
      </c>
      <c r="JW19" s="16"/>
      <c r="JX19" s="109">
        <f>JX18+1</f>
        <v>8</v>
      </c>
      <c r="JY19" s="110">
        <v>0</v>
      </c>
      <c r="JZ19" s="111" t="s">
        <v>120</v>
      </c>
      <c r="KA19" s="114">
        <v>0.5</v>
      </c>
      <c r="KB19" s="116" t="s">
        <v>121</v>
      </c>
      <c r="KC19" s="119"/>
      <c r="KD19" s="119"/>
      <c r="KE19" s="120" t="s">
        <v>636</v>
      </c>
      <c r="KF19" s="16"/>
      <c r="KG19" s="109">
        <f>KG18+1</f>
        <v>8</v>
      </c>
      <c r="KH19" s="110">
        <v>0</v>
      </c>
      <c r="KI19" s="111" t="s">
        <v>120</v>
      </c>
      <c r="KJ19" s="114">
        <v>0.5</v>
      </c>
      <c r="KK19" s="116" t="s">
        <v>121</v>
      </c>
      <c r="KL19" s="119"/>
      <c r="KM19" s="119"/>
      <c r="KN19" s="120" t="s">
        <v>637</v>
      </c>
      <c r="KO19" s="16"/>
      <c r="KP19" s="109">
        <f>KP18+1</f>
        <v>8</v>
      </c>
      <c r="KQ19" s="110">
        <v>0</v>
      </c>
      <c r="KR19" s="111" t="s">
        <v>120</v>
      </c>
      <c r="KS19" s="114">
        <v>0.5</v>
      </c>
      <c r="KT19" s="116" t="s">
        <v>121</v>
      </c>
      <c r="KU19" s="119"/>
      <c r="KV19" s="119"/>
      <c r="KW19" s="120" t="s">
        <v>638</v>
      </c>
      <c r="KX19" s="16"/>
      <c r="KY19" s="109">
        <f>KY18+1</f>
        <v>8</v>
      </c>
      <c r="KZ19" s="110">
        <v>0</v>
      </c>
      <c r="LA19" s="111" t="s">
        <v>120</v>
      </c>
      <c r="LB19" s="114">
        <v>0.5</v>
      </c>
      <c r="LC19" s="116" t="s">
        <v>121</v>
      </c>
      <c r="LD19" s="119"/>
      <c r="LE19" s="119"/>
      <c r="LF19" s="120" t="s">
        <v>639</v>
      </c>
      <c r="LG19" s="16"/>
      <c r="LH19" s="109">
        <f>LH18+1</f>
        <v>8</v>
      </c>
      <c r="LI19" s="110">
        <v>0</v>
      </c>
      <c r="LJ19" s="111" t="s">
        <v>120</v>
      </c>
      <c r="LK19" s="114">
        <v>0.5</v>
      </c>
      <c r="LL19" s="116" t="s">
        <v>121</v>
      </c>
      <c r="LM19" s="119"/>
      <c r="LN19" s="119"/>
      <c r="LO19" s="120" t="s">
        <v>640</v>
      </c>
      <c r="LP19" s="16"/>
      <c r="LY19" s="16"/>
      <c r="LZ19" s="109">
        <f>LZ18+1</f>
        <v>8</v>
      </c>
      <c r="MA19" s="110">
        <v>0</v>
      </c>
      <c r="MB19" s="111" t="s">
        <v>120</v>
      </c>
      <c r="MC19" s="114">
        <v>0.5</v>
      </c>
      <c r="MD19" s="116" t="s">
        <v>121</v>
      </c>
      <c r="ME19" s="119"/>
      <c r="MF19" s="119"/>
      <c r="MG19" s="120" t="s">
        <v>641</v>
      </c>
      <c r="MH19" s="16"/>
      <c r="MI19" s="109">
        <f>MI18+1</f>
        <v>8</v>
      </c>
      <c r="MJ19" s="110">
        <v>0</v>
      </c>
      <c r="MK19" s="111" t="s">
        <v>120</v>
      </c>
      <c r="ML19" s="114">
        <v>0.5</v>
      </c>
      <c r="MM19" s="116" t="s">
        <v>121</v>
      </c>
      <c r="MN19" s="119"/>
      <c r="MO19" s="119"/>
      <c r="MP19" s="120" t="s">
        <v>642</v>
      </c>
      <c r="MQ19" s="16"/>
      <c r="MR19" s="109">
        <f>MR18+1</f>
        <v>8</v>
      </c>
      <c r="MS19" s="110">
        <v>0</v>
      </c>
      <c r="MT19" s="111" t="s">
        <v>120</v>
      </c>
      <c r="MU19" s="114">
        <v>0.5</v>
      </c>
      <c r="MV19" s="116" t="s">
        <v>121</v>
      </c>
      <c r="MW19" s="119"/>
      <c r="MX19" s="119"/>
      <c r="MY19" s="120" t="s">
        <v>636</v>
      </c>
      <c r="MZ19" s="16"/>
      <c r="NA19" s="109">
        <f>NA18+1</f>
        <v>8</v>
      </c>
      <c r="NB19" s="110">
        <v>0</v>
      </c>
      <c r="NC19" s="111" t="s">
        <v>120</v>
      </c>
      <c r="ND19" s="114">
        <v>0.5</v>
      </c>
      <c r="NE19" s="116" t="s">
        <v>121</v>
      </c>
      <c r="NF19" s="119"/>
      <c r="NG19" s="119"/>
      <c r="NH19" s="120" t="s">
        <v>643</v>
      </c>
      <c r="NI19" s="16"/>
      <c r="NJ19" s="109">
        <f>NJ18+1</f>
        <v>8</v>
      </c>
      <c r="NK19" s="110">
        <v>0</v>
      </c>
      <c r="NL19" s="111" t="s">
        <v>120</v>
      </c>
      <c r="NM19" s="114">
        <v>0.5</v>
      </c>
      <c r="NN19" s="116" t="s">
        <v>121</v>
      </c>
      <c r="NO19" s="119"/>
      <c r="NP19" s="119"/>
      <c r="NQ19" s="120" t="s">
        <v>621</v>
      </c>
      <c r="NR19" s="16"/>
      <c r="OA19" s="16"/>
      <c r="OJ19" s="16"/>
      <c r="OK19" s="109">
        <f>OK18+1</f>
        <v>8</v>
      </c>
      <c r="OL19" s="110">
        <v>0</v>
      </c>
      <c r="OM19" s="111" t="s">
        <v>120</v>
      </c>
      <c r="ON19" s="114">
        <v>0.5</v>
      </c>
      <c r="OO19" s="116" t="s">
        <v>121</v>
      </c>
      <c r="OP19" s="119"/>
      <c r="OQ19" s="119"/>
      <c r="OR19" s="120" t="s">
        <v>644</v>
      </c>
      <c r="OS19" s="16"/>
      <c r="OT19" s="109">
        <f>OT18+1</f>
        <v>8</v>
      </c>
      <c r="OU19" s="110">
        <v>0</v>
      </c>
      <c r="OV19" s="111" t="s">
        <v>120</v>
      </c>
      <c r="OW19" s="114">
        <v>0.5</v>
      </c>
      <c r="OX19" s="116" t="s">
        <v>121</v>
      </c>
      <c r="OY19" s="119"/>
      <c r="OZ19" s="119"/>
      <c r="PA19" s="120" t="s">
        <v>645</v>
      </c>
      <c r="PB19" s="16"/>
      <c r="PC19" s="109">
        <f>PC18+1</f>
        <v>8</v>
      </c>
      <c r="PD19" s="110">
        <v>0</v>
      </c>
      <c r="PE19" s="111" t="s">
        <v>120</v>
      </c>
      <c r="PF19" s="114">
        <v>0.5</v>
      </c>
      <c r="PG19" s="116" t="s">
        <v>121</v>
      </c>
      <c r="PH19" s="119"/>
      <c r="PI19" s="119"/>
      <c r="PJ19" s="120" t="s">
        <v>646</v>
      </c>
      <c r="PK19" s="16"/>
      <c r="PL19" s="109">
        <f>PL18+1</f>
        <v>8</v>
      </c>
      <c r="PM19" s="110">
        <v>0</v>
      </c>
      <c r="PN19" s="111" t="s">
        <v>120</v>
      </c>
      <c r="PO19" s="114">
        <v>0.5</v>
      </c>
      <c r="PP19" s="116" t="s">
        <v>121</v>
      </c>
      <c r="PQ19" s="119"/>
      <c r="PR19" s="119"/>
      <c r="PS19" s="120" t="s">
        <v>647</v>
      </c>
      <c r="PT19" s="16"/>
      <c r="PU19" s="109">
        <f>PU18+1</f>
        <v>8</v>
      </c>
      <c r="PV19" s="110">
        <v>0</v>
      </c>
      <c r="PW19" s="111" t="s">
        <v>120</v>
      </c>
      <c r="PX19" s="114">
        <v>0.5</v>
      </c>
      <c r="PY19" s="116" t="s">
        <v>121</v>
      </c>
      <c r="PZ19" s="119"/>
      <c r="QA19" s="119"/>
      <c r="QB19" s="120" t="s">
        <v>648</v>
      </c>
      <c r="QC19" s="16"/>
      <c r="QD19" s="109">
        <f>QD18+1</f>
        <v>8</v>
      </c>
      <c r="QE19" s="110">
        <v>0</v>
      </c>
      <c r="QF19" s="111" t="s">
        <v>120</v>
      </c>
      <c r="QG19" s="114">
        <v>0.5</v>
      </c>
      <c r="QH19" s="116" t="s">
        <v>121</v>
      </c>
      <c r="QI19" s="119"/>
      <c r="QJ19" s="119"/>
      <c r="QK19" s="120" t="s">
        <v>649</v>
      </c>
      <c r="QL19" s="16"/>
      <c r="QM19" s="109">
        <f>QM18+1</f>
        <v>8</v>
      </c>
      <c r="QN19" s="110">
        <v>0</v>
      </c>
      <c r="QO19" s="111" t="s">
        <v>120</v>
      </c>
      <c r="QP19" s="114">
        <v>0.5</v>
      </c>
      <c r="QQ19" s="116" t="s">
        <v>121</v>
      </c>
      <c r="QR19" s="119"/>
      <c r="QS19" s="119"/>
      <c r="QT19" s="120" t="s">
        <v>650</v>
      </c>
      <c r="QU19" s="16"/>
      <c r="QV19" s="109">
        <f>QV18+1</f>
        <v>8</v>
      </c>
      <c r="QW19" s="110">
        <v>0</v>
      </c>
      <c r="QX19" s="111" t="s">
        <v>120</v>
      </c>
      <c r="QY19" s="114">
        <v>0.5</v>
      </c>
      <c r="QZ19" s="116" t="s">
        <v>121</v>
      </c>
      <c r="RA19" s="119"/>
      <c r="RB19" s="119"/>
      <c r="RC19" s="120" t="s">
        <v>650</v>
      </c>
      <c r="RD19" s="16"/>
      <c r="RE19" s="109">
        <f>RE18+1</f>
        <v>8</v>
      </c>
      <c r="RF19" s="110">
        <v>0</v>
      </c>
      <c r="RG19" s="111" t="s">
        <v>120</v>
      </c>
      <c r="RH19" s="114">
        <v>0.5</v>
      </c>
      <c r="RI19" s="116" t="s">
        <v>121</v>
      </c>
      <c r="RJ19" s="119"/>
      <c r="RK19" s="119"/>
      <c r="RL19" s="120" t="s">
        <v>651</v>
      </c>
      <c r="RM19" s="16"/>
      <c r="RN19" s="109">
        <f>RN18+1</f>
        <v>8</v>
      </c>
      <c r="RO19" s="110">
        <v>0</v>
      </c>
      <c r="RP19" s="111" t="s">
        <v>120</v>
      </c>
      <c r="RQ19" s="114">
        <v>0.5</v>
      </c>
      <c r="RR19" s="116" t="s">
        <v>121</v>
      </c>
      <c r="RS19" s="119"/>
      <c r="RT19" s="119"/>
      <c r="RU19" s="120" t="s">
        <v>652</v>
      </c>
      <c r="RV19" s="16"/>
      <c r="RW19" s="109">
        <f>RW18+1</f>
        <v>8</v>
      </c>
      <c r="RX19" s="110">
        <v>0</v>
      </c>
      <c r="RY19" s="111" t="s">
        <v>120</v>
      </c>
      <c r="RZ19" s="114">
        <v>0.5</v>
      </c>
      <c r="SA19" s="116" t="s">
        <v>121</v>
      </c>
      <c r="SB19" s="119"/>
      <c r="SC19" s="119"/>
      <c r="SD19" s="120" t="s">
        <v>636</v>
      </c>
      <c r="SE19" s="16"/>
      <c r="SF19" s="109">
        <f>SF18+1</f>
        <v>8</v>
      </c>
      <c r="SG19" s="110">
        <v>0</v>
      </c>
      <c r="SH19" s="111" t="s">
        <v>120</v>
      </c>
      <c r="SI19" s="114">
        <v>0.5</v>
      </c>
      <c r="SJ19" s="116" t="s">
        <v>121</v>
      </c>
      <c r="SK19" s="119"/>
      <c r="SL19" s="119"/>
      <c r="SM19" s="120" t="s">
        <v>636</v>
      </c>
      <c r="SN19" s="16"/>
      <c r="SO19" s="109">
        <f>SO18+1</f>
        <v>8</v>
      </c>
      <c r="SP19" s="110">
        <v>0</v>
      </c>
      <c r="SQ19" s="111" t="s">
        <v>120</v>
      </c>
      <c r="SR19" s="114">
        <v>0.5</v>
      </c>
      <c r="SS19" s="116" t="s">
        <v>121</v>
      </c>
      <c r="ST19" s="119"/>
      <c r="SU19" s="119"/>
      <c r="SV19" s="120" t="s">
        <v>637</v>
      </c>
      <c r="SW19" s="16"/>
      <c r="TF19" s="16"/>
      <c r="TG19" s="109">
        <f>TG18+1</f>
        <v>8</v>
      </c>
      <c r="TH19" s="110">
        <v>0</v>
      </c>
      <c r="TI19" s="111" t="s">
        <v>120</v>
      </c>
      <c r="TJ19" s="114">
        <v>0.5</v>
      </c>
      <c r="TK19" s="116" t="s">
        <v>121</v>
      </c>
      <c r="TL19" s="122"/>
      <c r="TM19" s="122"/>
      <c r="TN19" s="120" t="s">
        <v>653</v>
      </c>
      <c r="TO19" s="16"/>
      <c r="TP19" s="109">
        <f>TP18+1</f>
        <v>8</v>
      </c>
      <c r="TQ19" s="110">
        <v>0</v>
      </c>
      <c r="TR19" s="111" t="s">
        <v>120</v>
      </c>
      <c r="TS19" s="114">
        <v>0.5</v>
      </c>
      <c r="TT19" s="116" t="s">
        <v>121</v>
      </c>
      <c r="TU19" s="129"/>
      <c r="TV19" s="133"/>
      <c r="TW19" s="120" t="s">
        <v>654</v>
      </c>
      <c r="TX19" s="16"/>
      <c r="TY19" s="109">
        <f>TY18+1</f>
        <v>8</v>
      </c>
      <c r="TZ19" s="110">
        <v>0</v>
      </c>
      <c r="UA19" s="111" t="s">
        <v>120</v>
      </c>
      <c r="UB19" s="114">
        <v>0.5</v>
      </c>
      <c r="UC19" s="116" t="s">
        <v>121</v>
      </c>
      <c r="UD19" s="122"/>
      <c r="UE19" s="122"/>
      <c r="UF19" s="120" t="s">
        <v>655</v>
      </c>
      <c r="UG19" s="16"/>
      <c r="UH19" s="109">
        <f>UH18+1</f>
        <v>8</v>
      </c>
      <c r="UI19" s="110">
        <v>0</v>
      </c>
      <c r="UJ19" s="111" t="s">
        <v>120</v>
      </c>
      <c r="UK19" s="114">
        <v>0.5</v>
      </c>
      <c r="UL19" s="116" t="s">
        <v>121</v>
      </c>
      <c r="UM19" s="122"/>
      <c r="UN19" s="122"/>
      <c r="UO19" s="120" t="s">
        <v>656</v>
      </c>
      <c r="UP19" s="16"/>
      <c r="UQ19" s="109">
        <f>UQ18+1</f>
        <v>8</v>
      </c>
      <c r="UR19" s="110">
        <v>0</v>
      </c>
      <c r="US19" s="111" t="s">
        <v>120</v>
      </c>
      <c r="UT19" s="114">
        <v>0.5</v>
      </c>
      <c r="UU19" s="116" t="s">
        <v>121</v>
      </c>
      <c r="UV19" s="122"/>
      <c r="UW19" s="122"/>
      <c r="UX19" s="120" t="s">
        <v>657</v>
      </c>
      <c r="UY19" s="16"/>
      <c r="UZ19" s="109">
        <f>UZ18+1</f>
        <v>8</v>
      </c>
      <c r="VA19" s="110">
        <v>0</v>
      </c>
      <c r="VB19" s="111" t="s">
        <v>120</v>
      </c>
      <c r="VC19" s="114">
        <v>0.5</v>
      </c>
      <c r="VD19" s="116" t="s">
        <v>121</v>
      </c>
      <c r="VE19" s="127"/>
      <c r="VF19" s="127"/>
      <c r="VG19" s="128" t="s">
        <v>658</v>
      </c>
      <c r="VH19" s="16"/>
      <c r="VI19" s="109">
        <f>VI18+1</f>
        <v>8</v>
      </c>
      <c r="VJ19" s="110">
        <v>0</v>
      </c>
      <c r="VK19" s="111" t="s">
        <v>120</v>
      </c>
      <c r="VL19" s="114">
        <v>0.5</v>
      </c>
      <c r="VM19" s="116" t="s">
        <v>121</v>
      </c>
      <c r="VN19" s="122"/>
      <c r="VO19" s="122"/>
      <c r="VP19" s="120" t="s">
        <v>659</v>
      </c>
      <c r="VQ19" s="16"/>
      <c r="VR19" s="109">
        <f>VR18+1</f>
        <v>8</v>
      </c>
      <c r="VS19" s="110">
        <v>0</v>
      </c>
      <c r="VT19" s="111" t="s">
        <v>120</v>
      </c>
      <c r="VU19" s="114">
        <v>0.5</v>
      </c>
      <c r="VV19" s="116" t="s">
        <v>121</v>
      </c>
      <c r="VW19" s="122"/>
      <c r="VX19" s="122"/>
      <c r="VY19" s="120" t="s">
        <v>657</v>
      </c>
      <c r="VZ19" s="16"/>
      <c r="WA19" s="109">
        <f>WA18+1</f>
        <v>8</v>
      </c>
      <c r="WB19" s="110">
        <v>0</v>
      </c>
      <c r="WC19" s="111" t="s">
        <v>120</v>
      </c>
      <c r="WD19" s="114">
        <v>0.5</v>
      </c>
      <c r="WE19" s="116" t="s">
        <v>121</v>
      </c>
      <c r="WF19" s="129"/>
      <c r="WG19" s="129"/>
      <c r="WH19" s="120" t="s">
        <v>660</v>
      </c>
      <c r="WI19" s="16"/>
      <c r="WJ19" s="109">
        <f>WJ18+1</f>
        <v>8</v>
      </c>
      <c r="WK19" s="110">
        <v>0</v>
      </c>
      <c r="WL19" s="111" t="s">
        <v>120</v>
      </c>
      <c r="WM19" s="114">
        <v>0.5</v>
      </c>
      <c r="WN19" s="116" t="s">
        <v>121</v>
      </c>
      <c r="WO19" s="122"/>
      <c r="WP19" s="122"/>
      <c r="WQ19" s="120" t="s">
        <v>653</v>
      </c>
      <c r="WR19" s="16"/>
      <c r="WS19" s="109">
        <f>WS18+1</f>
        <v>8</v>
      </c>
      <c r="WT19" s="110">
        <v>0</v>
      </c>
      <c r="WU19" s="111" t="s">
        <v>120</v>
      </c>
      <c r="WV19" s="114">
        <v>0.5</v>
      </c>
      <c r="WW19" s="116" t="s">
        <v>121</v>
      </c>
      <c r="WX19" s="122"/>
      <c r="WY19" s="122"/>
      <c r="WZ19" s="120" t="s">
        <v>636</v>
      </c>
      <c r="XA19" s="16"/>
      <c r="XB19" s="109">
        <f>XB18+1</f>
        <v>8</v>
      </c>
      <c r="XC19" s="110">
        <v>0</v>
      </c>
      <c r="XD19" s="111" t="s">
        <v>120</v>
      </c>
      <c r="XE19" s="114">
        <v>0.5</v>
      </c>
      <c r="XF19" s="116" t="s">
        <v>121</v>
      </c>
      <c r="XG19" s="130"/>
      <c r="XH19" s="130"/>
      <c r="XI19" s="120" t="s">
        <v>660</v>
      </c>
      <c r="XJ19" s="16"/>
      <c r="XK19" s="109">
        <f>XK18+1</f>
        <v>8</v>
      </c>
      <c r="XL19" s="110">
        <v>0</v>
      </c>
      <c r="XM19" s="111" t="s">
        <v>120</v>
      </c>
      <c r="XN19" s="114">
        <v>0.5</v>
      </c>
      <c r="XO19" s="116" t="s">
        <v>121</v>
      </c>
      <c r="XP19" s="119"/>
      <c r="XQ19" s="119"/>
      <c r="XR19" s="120" t="s">
        <v>648</v>
      </c>
      <c r="XS19" s="16"/>
      <c r="XT19" s="109">
        <f>XT18+1</f>
        <v>8</v>
      </c>
      <c r="XU19" s="110">
        <v>0</v>
      </c>
      <c r="XV19" s="111" t="s">
        <v>120</v>
      </c>
      <c r="XW19" s="114">
        <v>0.5</v>
      </c>
      <c r="XX19" s="116" t="s">
        <v>121</v>
      </c>
      <c r="XY19" s="119"/>
      <c r="XZ19" s="119"/>
      <c r="YA19" s="120" t="s">
        <v>661</v>
      </c>
      <c r="YB19" s="16"/>
      <c r="YC19" s="109">
        <f>YC18+1</f>
        <v>8</v>
      </c>
      <c r="YD19" s="110">
        <v>0</v>
      </c>
      <c r="YE19" s="111" t="s">
        <v>120</v>
      </c>
      <c r="YF19" s="114">
        <v>0.5</v>
      </c>
      <c r="YG19" s="116" t="s">
        <v>121</v>
      </c>
      <c r="YH19" s="119"/>
      <c r="YI19" s="119"/>
      <c r="YJ19" s="120" t="s">
        <v>662</v>
      </c>
      <c r="YK19" s="16"/>
      <c r="YL19" s="109">
        <f>YL18+1</f>
        <v>8</v>
      </c>
      <c r="YM19" s="110">
        <v>0</v>
      </c>
      <c r="YN19" s="111" t="s">
        <v>120</v>
      </c>
      <c r="YO19" s="114">
        <v>0.5</v>
      </c>
      <c r="YP19" s="116" t="s">
        <v>121</v>
      </c>
      <c r="YQ19" s="119"/>
      <c r="YR19" s="119"/>
      <c r="YS19" s="120" t="s">
        <v>663</v>
      </c>
      <c r="YT19" s="16"/>
      <c r="YU19" s="109">
        <f>YU18+1</f>
        <v>8</v>
      </c>
      <c r="YV19" s="110">
        <v>0</v>
      </c>
      <c r="YW19" s="111" t="s">
        <v>120</v>
      </c>
      <c r="YX19" s="114">
        <v>0.5</v>
      </c>
      <c r="YY19" s="116" t="s">
        <v>121</v>
      </c>
      <c r="YZ19" s="119"/>
      <c r="ZA19" s="119"/>
      <c r="ZB19" s="120" t="s">
        <v>664</v>
      </c>
      <c r="ZC19" s="16"/>
      <c r="ZD19" s="109">
        <f>ZD18+1</f>
        <v>8</v>
      </c>
      <c r="ZE19" s="110">
        <v>0</v>
      </c>
      <c r="ZF19" s="111" t="s">
        <v>120</v>
      </c>
      <c r="ZG19" s="114">
        <v>0.5</v>
      </c>
      <c r="ZH19" s="116" t="s">
        <v>121</v>
      </c>
      <c r="ZI19" s="119"/>
      <c r="ZJ19" s="119"/>
      <c r="ZK19" s="120" t="s">
        <v>665</v>
      </c>
      <c r="ZL19" s="16"/>
      <c r="ZM19" s="109">
        <f>ZM18+1</f>
        <v>8</v>
      </c>
      <c r="ZN19" s="110">
        <v>0</v>
      </c>
      <c r="ZO19" s="111" t="s">
        <v>120</v>
      </c>
      <c r="ZP19" s="114">
        <v>0.5</v>
      </c>
      <c r="ZQ19" s="116" t="s">
        <v>121</v>
      </c>
      <c r="ZR19" s="119"/>
      <c r="ZS19" s="119"/>
      <c r="ZT19" s="120" t="s">
        <v>666</v>
      </c>
      <c r="ZU19" s="16"/>
      <c r="ZV19" s="109">
        <f>ZV18+1</f>
        <v>8</v>
      </c>
      <c r="ZW19" s="110">
        <v>0</v>
      </c>
      <c r="ZX19" s="111" t="s">
        <v>120</v>
      </c>
      <c r="ZY19" s="114">
        <v>0.5</v>
      </c>
      <c r="ZZ19" s="116" t="s">
        <v>121</v>
      </c>
      <c r="AAA19" s="131"/>
      <c r="AAB19" s="119"/>
      <c r="AAC19" s="120" t="s">
        <v>667</v>
      </c>
      <c r="AAD19" s="16"/>
      <c r="AAE19" s="109">
        <f>AAE18+1</f>
        <v>8</v>
      </c>
      <c r="AAF19" s="110">
        <v>0</v>
      </c>
      <c r="AAG19" s="111" t="s">
        <v>120</v>
      </c>
      <c r="AAH19" s="114">
        <v>0.5</v>
      </c>
      <c r="AAI19" s="116" t="s">
        <v>121</v>
      </c>
      <c r="AAJ19" s="119"/>
      <c r="AAK19" s="119"/>
      <c r="AAL19" s="120" t="s">
        <v>667</v>
      </c>
      <c r="AAM19" s="16"/>
      <c r="AAN19" s="109">
        <f>AAN18+1</f>
        <v>8</v>
      </c>
      <c r="AAO19" s="110">
        <v>0</v>
      </c>
      <c r="AAP19" s="111" t="s">
        <v>120</v>
      </c>
      <c r="AAQ19" s="114">
        <v>0.5</v>
      </c>
      <c r="AAR19" s="116" t="s">
        <v>121</v>
      </c>
      <c r="AAS19" s="119"/>
      <c r="AAT19" s="119"/>
      <c r="AAU19" s="120" t="s">
        <v>653</v>
      </c>
      <c r="AAV19" s="16"/>
      <c r="AAW19" s="109">
        <f>AAW18+1</f>
        <v>8</v>
      </c>
      <c r="AAX19" s="110">
        <v>0</v>
      </c>
      <c r="AAY19" s="111" t="s">
        <v>120</v>
      </c>
      <c r="AAZ19" s="114">
        <v>0.5</v>
      </c>
      <c r="ABA19" s="116" t="s">
        <v>121</v>
      </c>
      <c r="ABB19" s="119"/>
      <c r="ABC19" s="119"/>
      <c r="ABD19" s="120" t="s">
        <v>653</v>
      </c>
      <c r="ABE19" s="16"/>
      <c r="ABF19" s="109">
        <f>ABF18+1</f>
        <v>8</v>
      </c>
      <c r="ABG19" s="110">
        <v>0</v>
      </c>
      <c r="ABH19" s="111" t="s">
        <v>120</v>
      </c>
      <c r="ABI19" s="114">
        <v>0.5</v>
      </c>
      <c r="ABJ19" s="116" t="s">
        <v>121</v>
      </c>
      <c r="ABK19" s="119"/>
      <c r="ABL19" s="119"/>
      <c r="ABM19" s="120" t="s">
        <v>660</v>
      </c>
      <c r="ABN19" s="16"/>
      <c r="ABO19" s="109">
        <f>ABO18+1</f>
        <v>8</v>
      </c>
      <c r="ABP19" s="110">
        <v>0</v>
      </c>
      <c r="ABQ19" s="111" t="s">
        <v>120</v>
      </c>
      <c r="ABR19" s="114">
        <v>0.5</v>
      </c>
      <c r="ABS19" s="116" t="s">
        <v>121</v>
      </c>
      <c r="ABT19" s="131"/>
      <c r="ABU19" s="119"/>
      <c r="ABV19" s="120" t="s">
        <v>668</v>
      </c>
      <c r="ABW19" s="16"/>
      <c r="ABX19" s="109">
        <f>ABX18+1</f>
        <v>8</v>
      </c>
      <c r="ABY19" s="110">
        <v>0</v>
      </c>
      <c r="ABZ19" s="111" t="s">
        <v>120</v>
      </c>
      <c r="ACA19" s="114">
        <v>0.5</v>
      </c>
      <c r="ACB19" s="116" t="s">
        <v>121</v>
      </c>
      <c r="ACC19" s="119"/>
      <c r="ACD19" s="119"/>
      <c r="ACE19" s="120" t="s">
        <v>669</v>
      </c>
      <c r="ACF19" s="16"/>
      <c r="ACG19" s="109">
        <f>ACG18+1</f>
        <v>8</v>
      </c>
      <c r="ACH19" s="110">
        <v>0</v>
      </c>
      <c r="ACI19" s="111" t="s">
        <v>120</v>
      </c>
      <c r="ACJ19" s="114">
        <v>0.5</v>
      </c>
      <c r="ACK19" s="116" t="s">
        <v>121</v>
      </c>
      <c r="ACL19" s="119"/>
      <c r="ACM19" s="119"/>
      <c r="ACN19" s="120" t="s">
        <v>670</v>
      </c>
      <c r="ACO19" s="16"/>
      <c r="ACP19" s="109">
        <f>ACP18+1</f>
        <v>8</v>
      </c>
      <c r="ACQ19" s="110">
        <v>0</v>
      </c>
      <c r="ACR19" s="111" t="s">
        <v>120</v>
      </c>
      <c r="ACS19" s="114">
        <v>0.5</v>
      </c>
      <c r="ACT19" s="116" t="s">
        <v>121</v>
      </c>
      <c r="ACU19" s="119"/>
      <c r="ACV19" s="119"/>
      <c r="ACW19" s="120" t="s">
        <v>671</v>
      </c>
      <c r="ACX19" s="16"/>
      <c r="ACY19" s="109">
        <f>ACY18+1</f>
        <v>8</v>
      </c>
      <c r="ACZ19" s="110">
        <v>0</v>
      </c>
      <c r="ADA19" s="111" t="s">
        <v>120</v>
      </c>
      <c r="ADB19" s="114">
        <v>0.5</v>
      </c>
      <c r="ADC19" s="116" t="s">
        <v>121</v>
      </c>
      <c r="ADD19" s="119"/>
      <c r="ADE19" s="119"/>
      <c r="ADF19" s="120" t="s">
        <v>672</v>
      </c>
      <c r="ADG19" s="16"/>
      <c r="ADH19" s="109">
        <f>ADH18+1</f>
        <v>8</v>
      </c>
      <c r="ADI19" s="110">
        <v>0</v>
      </c>
      <c r="ADJ19" s="111" t="s">
        <v>120</v>
      </c>
      <c r="ADK19" s="114">
        <v>0.5</v>
      </c>
      <c r="ADL19" s="116" t="s">
        <v>121</v>
      </c>
      <c r="ADM19" s="126" t="s">
        <v>181</v>
      </c>
      <c r="ADN19"/>
      <c r="ADO19" s="120" t="s">
        <v>673</v>
      </c>
      <c r="ADP19" s="16"/>
      <c r="ADQ19" s="109">
        <f>ADQ18+1</f>
        <v>8</v>
      </c>
      <c r="ADR19" s="110">
        <v>0</v>
      </c>
      <c r="ADS19" s="111" t="s">
        <v>120</v>
      </c>
      <c r="ADT19" s="114">
        <v>0.5</v>
      </c>
      <c r="ADU19" s="116" t="s">
        <v>121</v>
      </c>
      <c r="ADV19" s="126" t="s">
        <v>181</v>
      </c>
      <c r="ADW19"/>
      <c r="ADX19" s="120" t="s">
        <v>673</v>
      </c>
      <c r="ADY19" s="16"/>
      <c r="ADZ19" s="109">
        <f>ADZ18+1</f>
        <v>8</v>
      </c>
      <c r="AEA19" s="110">
        <v>0</v>
      </c>
      <c r="AEB19" s="111" t="s">
        <v>120</v>
      </c>
      <c r="AEC19" s="114">
        <v>0.5</v>
      </c>
      <c r="AED19" s="116" t="s">
        <v>121</v>
      </c>
      <c r="AEE19" s="126" t="s">
        <v>181</v>
      </c>
      <c r="AEF19"/>
      <c r="AEG19" s="120" t="s">
        <v>673</v>
      </c>
      <c r="AEH19" s="16"/>
      <c r="AEI19" s="109">
        <f>AEI18+1</f>
        <v>8</v>
      </c>
      <c r="AEJ19" s="110">
        <v>0</v>
      </c>
      <c r="AEK19" s="111" t="s">
        <v>120</v>
      </c>
      <c r="AEL19" s="114">
        <v>0.5</v>
      </c>
      <c r="AEM19" s="116" t="s">
        <v>121</v>
      </c>
      <c r="AEN19" s="126" t="s">
        <v>181</v>
      </c>
      <c r="AEO19"/>
      <c r="AEP19" s="120" t="s">
        <v>673</v>
      </c>
      <c r="AEQ19" s="16"/>
      <c r="AER19" s="109">
        <f>AER18+1</f>
        <v>8</v>
      </c>
      <c r="AES19" s="110">
        <v>0</v>
      </c>
      <c r="AET19" s="111" t="s">
        <v>120</v>
      </c>
      <c r="AEU19" s="114">
        <v>0.5</v>
      </c>
      <c r="AEV19" s="116" t="s">
        <v>121</v>
      </c>
      <c r="AEW19" s="126" t="s">
        <v>181</v>
      </c>
      <c r="AEX19"/>
      <c r="AEY19" s="120" t="s">
        <v>674</v>
      </c>
      <c r="AEZ19" s="16"/>
      <c r="AFA19" s="109">
        <f>AFA18+1</f>
        <v>8</v>
      </c>
      <c r="AFB19" s="110">
        <v>0</v>
      </c>
      <c r="AFC19" s="111" t="s">
        <v>120</v>
      </c>
      <c r="AFD19" s="114">
        <v>0.5</v>
      </c>
      <c r="AFE19" s="116" t="s">
        <v>121</v>
      </c>
      <c r="AFF19" s="119"/>
      <c r="AFG19"/>
      <c r="AFH19" s="120" t="s">
        <v>675</v>
      </c>
      <c r="AFI19" s="16"/>
      <c r="AFJ19" s="109">
        <f>AFJ18+1</f>
        <v>8</v>
      </c>
      <c r="AFK19" s="110">
        <v>0</v>
      </c>
      <c r="AFL19" s="111" t="s">
        <v>120</v>
      </c>
      <c r="AFM19" s="114">
        <v>0.5</v>
      </c>
      <c r="AFN19" s="116" t="s">
        <v>121</v>
      </c>
      <c r="AFO19" s="119"/>
      <c r="AFP19" s="119"/>
      <c r="AFQ19" s="120" t="s">
        <v>676</v>
      </c>
      <c r="AFR19" s="16"/>
      <c r="AFS19" s="109">
        <f>AFS18+1</f>
        <v>8</v>
      </c>
      <c r="AFT19" s="110">
        <v>0</v>
      </c>
      <c r="AFU19" s="111" t="s">
        <v>120</v>
      </c>
      <c r="AFV19" s="114">
        <v>0.5</v>
      </c>
      <c r="AFW19" s="116" t="s">
        <v>121</v>
      </c>
      <c r="AFX19" s="119"/>
      <c r="AFY19" s="119"/>
      <c r="AFZ19" s="120" t="s">
        <v>677</v>
      </c>
      <c r="AGA19" s="16"/>
      <c r="AGB19" s="109">
        <f>AGB18+1</f>
        <v>8</v>
      </c>
      <c r="AGC19" s="110">
        <v>0</v>
      </c>
      <c r="AGD19" s="111" t="s">
        <v>120</v>
      </c>
      <c r="AGE19" s="114">
        <v>0.5</v>
      </c>
      <c r="AGF19" s="116" t="s">
        <v>121</v>
      </c>
      <c r="AGG19" s="119"/>
      <c r="AGH19" s="119"/>
      <c r="AGI19" s="120" t="s">
        <v>678</v>
      </c>
      <c r="AGJ19" s="16"/>
      <c r="AGK19" s="109">
        <f>AGK18+1</f>
        <v>8</v>
      </c>
      <c r="AGL19" s="110">
        <v>0</v>
      </c>
      <c r="AGM19" s="111" t="s">
        <v>120</v>
      </c>
      <c r="AGN19" s="114">
        <v>0.5</v>
      </c>
      <c r="AGO19" s="116" t="s">
        <v>121</v>
      </c>
      <c r="AGP19" s="119"/>
      <c r="AGQ19" s="119"/>
      <c r="AGR19" s="120" t="s">
        <v>679</v>
      </c>
      <c r="AGS19" s="16"/>
      <c r="AGT19" s="109">
        <f>AGT18+1</f>
        <v>8</v>
      </c>
      <c r="AGU19" s="110">
        <v>0</v>
      </c>
      <c r="AGV19" s="111" t="s">
        <v>120</v>
      </c>
      <c r="AGW19" s="114">
        <v>0.5</v>
      </c>
      <c r="AGX19" s="116" t="s">
        <v>121</v>
      </c>
      <c r="AGY19" s="119"/>
      <c r="AGZ19" s="119"/>
      <c r="AHA19" s="120" t="s">
        <v>680</v>
      </c>
      <c r="AHB19" s="16"/>
      <c r="AHC19" s="109">
        <f>AHC18+1</f>
        <v>8</v>
      </c>
      <c r="AHD19" s="110">
        <v>0</v>
      </c>
      <c r="AHE19" s="111" t="s">
        <v>120</v>
      </c>
      <c r="AHF19" s="114">
        <v>0.5</v>
      </c>
      <c r="AHG19" s="116" t="s">
        <v>121</v>
      </c>
      <c r="AHH19" s="126" t="s">
        <v>181</v>
      </c>
      <c r="AHI19" s="119"/>
      <c r="AHJ19" s="120" t="s">
        <v>681</v>
      </c>
      <c r="AHK19" s="16"/>
      <c r="AHL19" s="109">
        <f>AHL18+1</f>
        <v>8</v>
      </c>
      <c r="AHM19" s="110">
        <v>0</v>
      </c>
      <c r="AHN19" s="111" t="s">
        <v>120</v>
      </c>
      <c r="AHO19" s="114">
        <v>0.5</v>
      </c>
      <c r="AHP19" s="116" t="s">
        <v>121</v>
      </c>
      <c r="AHQ19" s="119"/>
      <c r="AHR19" s="119"/>
      <c r="AHS19" s="120" t="s">
        <v>682</v>
      </c>
      <c r="AHT19" s="16"/>
      <c r="AHU19" s="109">
        <f>AHU18+1</f>
        <v>8</v>
      </c>
      <c r="AHV19" s="110">
        <v>0</v>
      </c>
      <c r="AHW19" s="111" t="s">
        <v>120</v>
      </c>
      <c r="AHX19" s="114">
        <v>0.5</v>
      </c>
      <c r="AHY19" s="116" t="s">
        <v>121</v>
      </c>
      <c r="AHZ19" s="119"/>
      <c r="AIA19" s="119"/>
      <c r="AIB19" s="120" t="s">
        <v>683</v>
      </c>
      <c r="AIC19" s="16"/>
      <c r="AID19" s="109">
        <f>AID18+1</f>
        <v>8</v>
      </c>
      <c r="AIE19" s="110">
        <v>0</v>
      </c>
      <c r="AIF19" s="111" t="s">
        <v>120</v>
      </c>
      <c r="AIG19" s="114">
        <v>0.5</v>
      </c>
      <c r="AIH19" s="116" t="s">
        <v>121</v>
      </c>
      <c r="AII19" s="119"/>
      <c r="AIJ19" s="119"/>
      <c r="AIK19" s="120" t="s">
        <v>684</v>
      </c>
      <c r="AIL19" s="16"/>
    </row>
    <row r="20" spans="1:1086" s="39" customFormat="1" ht="135" customHeight="1">
      <c r="M20" s="16"/>
      <c r="N20" s="109">
        <f>N19+1</f>
        <v>9</v>
      </c>
      <c r="O20" s="110">
        <v>0</v>
      </c>
      <c r="P20" s="111" t="s">
        <v>120</v>
      </c>
      <c r="Q20" s="114">
        <v>0.5</v>
      </c>
      <c r="R20" s="116" t="s">
        <v>121</v>
      </c>
      <c r="S20" s="113"/>
      <c r="T20" s="113"/>
      <c r="U20" s="118" t="s">
        <v>685</v>
      </c>
      <c r="V20" s="16"/>
      <c r="W20" s="109">
        <f>W19+1</f>
        <v>9</v>
      </c>
      <c r="X20" s="110">
        <v>0</v>
      </c>
      <c r="Y20" s="111" t="s">
        <v>120</v>
      </c>
      <c r="Z20" s="114">
        <v>0.5</v>
      </c>
      <c r="AA20" s="116" t="s">
        <v>121</v>
      </c>
      <c r="AB20" s="113"/>
      <c r="AC20" s="113"/>
      <c r="AD20" s="118" t="s">
        <v>686</v>
      </c>
      <c r="AE20" s="16"/>
      <c r="AN20" s="16"/>
      <c r="AW20" s="16"/>
      <c r="AX20" s="109">
        <f>AX19+1</f>
        <v>9</v>
      </c>
      <c r="AY20" s="110">
        <v>0</v>
      </c>
      <c r="AZ20" s="111" t="s">
        <v>120</v>
      </c>
      <c r="BA20" s="114">
        <v>0.5</v>
      </c>
      <c r="BB20" s="116" t="s">
        <v>121</v>
      </c>
      <c r="BC20" s="113"/>
      <c r="BD20" s="113"/>
      <c r="BE20" s="118" t="s">
        <v>687</v>
      </c>
      <c r="BF20" s="16"/>
      <c r="BG20" s="109">
        <f>BG19+1</f>
        <v>9</v>
      </c>
      <c r="BH20" s="110">
        <v>0</v>
      </c>
      <c r="BI20" s="111" t="s">
        <v>120</v>
      </c>
      <c r="BJ20" s="114">
        <v>0.5</v>
      </c>
      <c r="BK20" s="116" t="s">
        <v>121</v>
      </c>
      <c r="BL20" s="113"/>
      <c r="BM20" s="113"/>
      <c r="BN20" s="118" t="s">
        <v>688</v>
      </c>
      <c r="BO20" s="16"/>
      <c r="BP20" s="109">
        <f>BP19+1</f>
        <v>9</v>
      </c>
      <c r="BQ20" s="110">
        <v>0</v>
      </c>
      <c r="BR20" s="111" t="s">
        <v>120</v>
      </c>
      <c r="BS20" s="114">
        <v>0.5</v>
      </c>
      <c r="BT20" s="116" t="s">
        <v>121</v>
      </c>
      <c r="BU20" s="113"/>
      <c r="BV20" s="113"/>
      <c r="BW20" s="118" t="s">
        <v>689</v>
      </c>
      <c r="BX20" s="16"/>
      <c r="CG20" s="16"/>
      <c r="CH20" s="109">
        <f>CH19+1</f>
        <v>9</v>
      </c>
      <c r="CI20" s="110">
        <v>0</v>
      </c>
      <c r="CJ20" s="111" t="s">
        <v>120</v>
      </c>
      <c r="CK20" s="114">
        <v>0.5</v>
      </c>
      <c r="CL20" s="116" t="s">
        <v>121</v>
      </c>
      <c r="CM20" s="113"/>
      <c r="CN20" s="113"/>
      <c r="CO20" s="118" t="s">
        <v>690</v>
      </c>
      <c r="CP20" s="16"/>
      <c r="CQ20" s="109">
        <f>CQ19+1</f>
        <v>9</v>
      </c>
      <c r="CR20" s="110">
        <v>0</v>
      </c>
      <c r="CS20" s="111" t="s">
        <v>120</v>
      </c>
      <c r="CT20" s="114">
        <v>0.5</v>
      </c>
      <c r="CU20" s="116" t="s">
        <v>121</v>
      </c>
      <c r="CV20" s="113"/>
      <c r="CW20" s="113"/>
      <c r="CX20" s="118" t="s">
        <v>691</v>
      </c>
      <c r="CY20" s="16"/>
      <c r="CZ20" s="109">
        <f>CZ19+1</f>
        <v>9</v>
      </c>
      <c r="DA20" s="110">
        <v>0</v>
      </c>
      <c r="DB20" s="111" t="s">
        <v>120</v>
      </c>
      <c r="DC20" s="114">
        <v>0.5</v>
      </c>
      <c r="DD20" s="116" t="s">
        <v>121</v>
      </c>
      <c r="DE20" s="113"/>
      <c r="DF20" s="113"/>
      <c r="DG20" s="118" t="s">
        <v>692</v>
      </c>
      <c r="DH20" s="16"/>
      <c r="DI20" s="109">
        <f>DI19+1</f>
        <v>9</v>
      </c>
      <c r="DJ20" s="110">
        <v>0</v>
      </c>
      <c r="DK20" s="111" t="s">
        <v>120</v>
      </c>
      <c r="DL20" s="114">
        <v>0.5</v>
      </c>
      <c r="DM20" s="116" t="s">
        <v>121</v>
      </c>
      <c r="DN20" s="113"/>
      <c r="DO20" s="113"/>
      <c r="DP20" s="118" t="s">
        <v>693</v>
      </c>
      <c r="DQ20" s="16"/>
      <c r="DR20" s="109">
        <f>DR19+1</f>
        <v>9</v>
      </c>
      <c r="DS20" s="110">
        <v>0</v>
      </c>
      <c r="DT20" s="111" t="s">
        <v>120</v>
      </c>
      <c r="DU20" s="114">
        <v>0.5</v>
      </c>
      <c r="DV20" s="116" t="s">
        <v>121</v>
      </c>
      <c r="DW20" s="113"/>
      <c r="DX20" s="113"/>
      <c r="DY20" s="118" t="s">
        <v>694</v>
      </c>
      <c r="DZ20" s="16"/>
      <c r="EA20" s="109">
        <f>EA19+1</f>
        <v>9</v>
      </c>
      <c r="EB20" s="110">
        <v>0</v>
      </c>
      <c r="EC20" s="111" t="s">
        <v>120</v>
      </c>
      <c r="ED20" s="114">
        <v>0.5</v>
      </c>
      <c r="EE20" s="116" t="s">
        <v>121</v>
      </c>
      <c r="EF20" s="113"/>
      <c r="EG20" s="113"/>
      <c r="EH20" s="118" t="s">
        <v>695</v>
      </c>
      <c r="EI20" s="16"/>
      <c r="ER20" s="16"/>
      <c r="ES20" s="109">
        <f>ES19+1</f>
        <v>9</v>
      </c>
      <c r="ET20" s="110">
        <v>0</v>
      </c>
      <c r="EU20" s="111" t="s">
        <v>120</v>
      </c>
      <c r="EV20" s="114">
        <v>0.5</v>
      </c>
      <c r="EW20" s="116" t="s">
        <v>121</v>
      </c>
      <c r="EX20" s="119"/>
      <c r="EY20" s="119"/>
      <c r="EZ20" s="120" t="s">
        <v>696</v>
      </c>
      <c r="FA20" s="16"/>
      <c r="FB20" s="109">
        <f>FB19+1</f>
        <v>9</v>
      </c>
      <c r="FC20" s="110">
        <v>0</v>
      </c>
      <c r="FD20" s="111" t="s">
        <v>120</v>
      </c>
      <c r="FE20" s="114">
        <v>0.5</v>
      </c>
      <c r="FF20" s="116" t="s">
        <v>121</v>
      </c>
      <c r="FG20" s="119"/>
      <c r="FH20" s="119"/>
      <c r="FI20" s="120" t="s">
        <v>697</v>
      </c>
      <c r="FJ20" s="16"/>
      <c r="FK20" s="109">
        <f>FK19+1</f>
        <v>9</v>
      </c>
      <c r="FL20" s="110">
        <v>0</v>
      </c>
      <c r="FM20" s="111" t="s">
        <v>120</v>
      </c>
      <c r="FN20" s="114">
        <v>0.5</v>
      </c>
      <c r="FO20" s="116" t="s">
        <v>121</v>
      </c>
      <c r="FP20" s="119"/>
      <c r="FQ20" s="119"/>
      <c r="FR20" s="120" t="s">
        <v>691</v>
      </c>
      <c r="FS20" s="16"/>
      <c r="FT20" s="109">
        <f>FT19+1</f>
        <v>9</v>
      </c>
      <c r="FU20" s="110">
        <v>0</v>
      </c>
      <c r="FV20" s="111" t="s">
        <v>120</v>
      </c>
      <c r="FW20" s="114">
        <v>0.5</v>
      </c>
      <c r="FX20" s="116" t="s">
        <v>121</v>
      </c>
      <c r="FY20" s="119"/>
      <c r="FZ20" s="119"/>
      <c r="GA20" s="120" t="s">
        <v>698</v>
      </c>
      <c r="GB20" s="16"/>
      <c r="GC20" s="109">
        <f>GC19+1</f>
        <v>9</v>
      </c>
      <c r="GD20" s="110">
        <v>0</v>
      </c>
      <c r="GE20" s="111" t="s">
        <v>120</v>
      </c>
      <c r="GF20" s="114">
        <v>0.5</v>
      </c>
      <c r="GG20" s="116" t="s">
        <v>121</v>
      </c>
      <c r="GH20" s="119"/>
      <c r="GI20" s="119"/>
      <c r="GJ20" s="120" t="s">
        <v>699</v>
      </c>
      <c r="GK20" s="16"/>
      <c r="GL20" s="109">
        <f>GL19+1</f>
        <v>9</v>
      </c>
      <c r="GM20" s="110">
        <v>0</v>
      </c>
      <c r="GN20" s="111" t="s">
        <v>120</v>
      </c>
      <c r="GO20" s="114">
        <v>0.5</v>
      </c>
      <c r="GP20" s="116" t="s">
        <v>121</v>
      </c>
      <c r="GQ20" s="119"/>
      <c r="GR20" s="119"/>
      <c r="GS20" s="120" t="s">
        <v>700</v>
      </c>
      <c r="GT20" s="16"/>
      <c r="HC20" s="16"/>
      <c r="HD20" s="109">
        <f>HD19+1</f>
        <v>9</v>
      </c>
      <c r="HE20" s="110">
        <v>0</v>
      </c>
      <c r="HF20" s="111" t="s">
        <v>120</v>
      </c>
      <c r="HG20" s="114">
        <v>0.5</v>
      </c>
      <c r="HH20" s="116" t="s">
        <v>121</v>
      </c>
      <c r="HI20" s="119"/>
      <c r="HJ20" s="119"/>
      <c r="HK20" s="120" t="s">
        <v>701</v>
      </c>
      <c r="HL20" s="16"/>
      <c r="HM20" s="109">
        <f>HM19+1</f>
        <v>9</v>
      </c>
      <c r="HN20" s="110">
        <v>0</v>
      </c>
      <c r="HO20" s="111" t="s">
        <v>120</v>
      </c>
      <c r="HP20" s="114">
        <v>0.5</v>
      </c>
      <c r="HQ20" s="116" t="s">
        <v>121</v>
      </c>
      <c r="HR20" s="119"/>
      <c r="HS20" s="119"/>
      <c r="HT20" s="120" t="s">
        <v>702</v>
      </c>
      <c r="HU20" s="16"/>
      <c r="HV20" s="109">
        <f>HV19+1</f>
        <v>9</v>
      </c>
      <c r="HW20" s="110">
        <v>0</v>
      </c>
      <c r="HX20" s="111" t="s">
        <v>120</v>
      </c>
      <c r="HY20" s="114">
        <v>0.5</v>
      </c>
      <c r="HZ20" s="116" t="s">
        <v>121</v>
      </c>
      <c r="IA20" s="119"/>
      <c r="IB20" s="119"/>
      <c r="IC20" s="120" t="s">
        <v>703</v>
      </c>
      <c r="ID20" s="16"/>
      <c r="IM20" s="16"/>
      <c r="IN20" s="109">
        <f>IN19+1</f>
        <v>9</v>
      </c>
      <c r="IO20" s="110">
        <v>0</v>
      </c>
      <c r="IP20" s="111" t="s">
        <v>120</v>
      </c>
      <c r="IQ20" s="114">
        <v>0.5</v>
      </c>
      <c r="IR20" s="116" t="s">
        <v>121</v>
      </c>
      <c r="IS20" s="119"/>
      <c r="IT20" s="119"/>
      <c r="IU20" s="120" t="s">
        <v>704</v>
      </c>
      <c r="IV20" s="16"/>
      <c r="JE20" s="16"/>
      <c r="JN20" s="16"/>
      <c r="JO20" s="109">
        <f>JO19+1</f>
        <v>9</v>
      </c>
      <c r="JP20" s="110">
        <v>0</v>
      </c>
      <c r="JQ20" s="111" t="s">
        <v>120</v>
      </c>
      <c r="JR20" s="114">
        <v>0.5</v>
      </c>
      <c r="JS20" s="116" t="s">
        <v>121</v>
      </c>
      <c r="JT20" s="119"/>
      <c r="JU20" s="119"/>
      <c r="JV20" s="120" t="s">
        <v>705</v>
      </c>
      <c r="JW20" s="16"/>
      <c r="JX20" s="109">
        <f>JX19+1</f>
        <v>9</v>
      </c>
      <c r="JY20" s="110">
        <v>0</v>
      </c>
      <c r="JZ20" s="111" t="s">
        <v>120</v>
      </c>
      <c r="KA20" s="114">
        <v>0.5</v>
      </c>
      <c r="KB20" s="116" t="s">
        <v>121</v>
      </c>
      <c r="KC20" s="119"/>
      <c r="KD20" s="119"/>
      <c r="KE20" s="120" t="s">
        <v>706</v>
      </c>
      <c r="KF20" s="16"/>
      <c r="KG20" s="109">
        <f>KG19+1</f>
        <v>9</v>
      </c>
      <c r="KH20" s="110">
        <v>0</v>
      </c>
      <c r="KI20" s="111" t="s">
        <v>120</v>
      </c>
      <c r="KJ20" s="114">
        <v>0.5</v>
      </c>
      <c r="KK20" s="116" t="s">
        <v>121</v>
      </c>
      <c r="KL20" s="119"/>
      <c r="KM20" s="119"/>
      <c r="KN20" s="120" t="s">
        <v>707</v>
      </c>
      <c r="KO20" s="16"/>
      <c r="KP20" s="109">
        <f>KP19+1</f>
        <v>9</v>
      </c>
      <c r="KQ20" s="110">
        <v>0</v>
      </c>
      <c r="KR20" s="111" t="s">
        <v>120</v>
      </c>
      <c r="KS20" s="114">
        <v>0.5</v>
      </c>
      <c r="KT20" s="116" t="s">
        <v>121</v>
      </c>
      <c r="KU20" s="119"/>
      <c r="KV20" s="119"/>
      <c r="KW20" s="120" t="s">
        <v>708</v>
      </c>
      <c r="KX20" s="16"/>
      <c r="KY20" s="109">
        <f>KY19+1</f>
        <v>9</v>
      </c>
      <c r="KZ20" s="110">
        <v>0</v>
      </c>
      <c r="LA20" s="111" t="s">
        <v>120</v>
      </c>
      <c r="LB20" s="114">
        <v>0.5</v>
      </c>
      <c r="LC20" s="116" t="s">
        <v>121</v>
      </c>
      <c r="LD20" s="119"/>
      <c r="LE20" s="119"/>
      <c r="LF20" s="120" t="s">
        <v>709</v>
      </c>
      <c r="LG20" s="16"/>
      <c r="LH20" s="109">
        <f>LH19+1</f>
        <v>9</v>
      </c>
      <c r="LI20" s="110">
        <v>0</v>
      </c>
      <c r="LJ20" s="111" t="s">
        <v>120</v>
      </c>
      <c r="LK20" s="114">
        <v>0.5</v>
      </c>
      <c r="LL20" s="116" t="s">
        <v>121</v>
      </c>
      <c r="LM20" s="119"/>
      <c r="LN20" s="119"/>
      <c r="LO20" s="120" t="s">
        <v>710</v>
      </c>
      <c r="LP20" s="16"/>
      <c r="LY20" s="16"/>
      <c r="MH20" s="16"/>
      <c r="MI20" s="109">
        <f>MI19+1</f>
        <v>9</v>
      </c>
      <c r="MJ20" s="110">
        <v>0</v>
      </c>
      <c r="MK20" s="111" t="s">
        <v>120</v>
      </c>
      <c r="ML20" s="114">
        <v>0.5</v>
      </c>
      <c r="MM20" s="116" t="s">
        <v>121</v>
      </c>
      <c r="MN20" s="119"/>
      <c r="MO20" s="119"/>
      <c r="MP20" s="120" t="s">
        <v>711</v>
      </c>
      <c r="MQ20" s="16"/>
      <c r="MR20" s="109">
        <f>MR19+1</f>
        <v>9</v>
      </c>
      <c r="MS20" s="110">
        <v>0</v>
      </c>
      <c r="MT20" s="111" t="s">
        <v>120</v>
      </c>
      <c r="MU20" s="114">
        <v>0.5</v>
      </c>
      <c r="MV20" s="116" t="s">
        <v>121</v>
      </c>
      <c r="MW20" s="119"/>
      <c r="MX20" s="119"/>
      <c r="MY20" s="120" t="s">
        <v>712</v>
      </c>
      <c r="MZ20" s="16"/>
      <c r="NA20" s="109">
        <f>NA19+1</f>
        <v>9</v>
      </c>
      <c r="NB20" s="110">
        <v>0</v>
      </c>
      <c r="NC20" s="111" t="s">
        <v>120</v>
      </c>
      <c r="ND20" s="114">
        <v>0.5</v>
      </c>
      <c r="NE20" s="116" t="s">
        <v>121</v>
      </c>
      <c r="NF20" s="119"/>
      <c r="NG20" s="119"/>
      <c r="NH20" s="120" t="s">
        <v>713</v>
      </c>
      <c r="NI20" s="16"/>
      <c r="NJ20" s="109">
        <f>NJ19+1</f>
        <v>9</v>
      </c>
      <c r="NK20" s="110">
        <v>0</v>
      </c>
      <c r="NL20" s="111" t="s">
        <v>120</v>
      </c>
      <c r="NM20" s="114">
        <v>0.5</v>
      </c>
      <c r="NN20" s="116" t="s">
        <v>121</v>
      </c>
      <c r="NO20" s="119"/>
      <c r="NP20" s="119"/>
      <c r="NQ20" s="120" t="s">
        <v>713</v>
      </c>
      <c r="NR20" s="16"/>
      <c r="OA20" s="16"/>
      <c r="OJ20" s="16"/>
      <c r="OK20" s="109">
        <f>OK19+1</f>
        <v>9</v>
      </c>
      <c r="OL20" s="110">
        <v>0</v>
      </c>
      <c r="OM20" s="111" t="s">
        <v>120</v>
      </c>
      <c r="ON20" s="114">
        <v>0.5</v>
      </c>
      <c r="OO20" s="116" t="s">
        <v>121</v>
      </c>
      <c r="OP20" s="119"/>
      <c r="OQ20" s="119"/>
      <c r="OR20" s="120" t="s">
        <v>714</v>
      </c>
      <c r="OS20" s="16"/>
      <c r="OT20" s="109">
        <f>OT19+1</f>
        <v>9</v>
      </c>
      <c r="OU20" s="110">
        <v>0</v>
      </c>
      <c r="OV20" s="111" t="s">
        <v>120</v>
      </c>
      <c r="OW20" s="114">
        <v>0.5</v>
      </c>
      <c r="OX20" s="116" t="s">
        <v>121</v>
      </c>
      <c r="OY20" s="119"/>
      <c r="OZ20" s="119"/>
      <c r="PA20" s="120" t="s">
        <v>715</v>
      </c>
      <c r="PB20" s="16"/>
      <c r="PC20" s="109">
        <f>PC19+1</f>
        <v>9</v>
      </c>
      <c r="PD20" s="110">
        <v>0</v>
      </c>
      <c r="PE20" s="111" t="s">
        <v>120</v>
      </c>
      <c r="PF20" s="114">
        <v>0.5</v>
      </c>
      <c r="PG20" s="116" t="s">
        <v>121</v>
      </c>
      <c r="PH20" s="119"/>
      <c r="PI20" s="119"/>
      <c r="PJ20" s="120" t="s">
        <v>716</v>
      </c>
      <c r="PK20" s="16"/>
      <c r="PL20" s="109">
        <f>PL19+1</f>
        <v>9</v>
      </c>
      <c r="PM20" s="110">
        <v>0</v>
      </c>
      <c r="PN20" s="111" t="s">
        <v>120</v>
      </c>
      <c r="PO20" s="114">
        <v>0.5</v>
      </c>
      <c r="PP20" s="116" t="s">
        <v>121</v>
      </c>
      <c r="PQ20" s="119"/>
      <c r="PR20" s="119"/>
      <c r="PS20" s="120" t="s">
        <v>717</v>
      </c>
      <c r="PT20" s="16"/>
      <c r="PU20" s="109">
        <f>PU19+1</f>
        <v>9</v>
      </c>
      <c r="PV20" s="110">
        <v>0</v>
      </c>
      <c r="PW20" s="111" t="s">
        <v>120</v>
      </c>
      <c r="PX20" s="114">
        <v>0.5</v>
      </c>
      <c r="PY20" s="116" t="s">
        <v>121</v>
      </c>
      <c r="PZ20" s="119"/>
      <c r="QA20" s="119"/>
      <c r="QB20" s="120" t="s">
        <v>718</v>
      </c>
      <c r="QC20" s="16"/>
      <c r="QD20" s="109">
        <f>QD19+1</f>
        <v>9</v>
      </c>
      <c r="QE20" s="110">
        <v>0</v>
      </c>
      <c r="QF20" s="111" t="s">
        <v>120</v>
      </c>
      <c r="QG20" s="114">
        <v>0.5</v>
      </c>
      <c r="QH20" s="116" t="s">
        <v>121</v>
      </c>
      <c r="QI20" s="119"/>
      <c r="QJ20" s="119"/>
      <c r="QK20" s="120" t="s">
        <v>719</v>
      </c>
      <c r="QL20" s="16"/>
      <c r="QM20" s="109">
        <f>QM19+1</f>
        <v>9</v>
      </c>
      <c r="QN20" s="110">
        <v>0</v>
      </c>
      <c r="QO20" s="111" t="s">
        <v>120</v>
      </c>
      <c r="QP20" s="114">
        <v>0.5</v>
      </c>
      <c r="QQ20" s="116" t="s">
        <v>121</v>
      </c>
      <c r="QR20" s="119"/>
      <c r="QS20" s="119"/>
      <c r="QT20" s="120" t="s">
        <v>720</v>
      </c>
      <c r="QU20" s="16"/>
      <c r="QV20" s="109">
        <f>QV19+1</f>
        <v>9</v>
      </c>
      <c r="QW20" s="110">
        <v>0</v>
      </c>
      <c r="QX20" s="111" t="s">
        <v>120</v>
      </c>
      <c r="QY20" s="114">
        <v>0.5</v>
      </c>
      <c r="QZ20" s="116" t="s">
        <v>121</v>
      </c>
      <c r="RA20" s="119"/>
      <c r="RB20" s="119"/>
      <c r="RC20" s="120" t="s">
        <v>720</v>
      </c>
      <c r="RD20" s="16"/>
      <c r="RE20" s="109">
        <f>RE19+1</f>
        <v>9</v>
      </c>
      <c r="RF20" s="110">
        <v>0</v>
      </c>
      <c r="RG20" s="111" t="s">
        <v>120</v>
      </c>
      <c r="RH20" s="114">
        <v>0.5</v>
      </c>
      <c r="RI20" s="116" t="s">
        <v>121</v>
      </c>
      <c r="RJ20" s="119"/>
      <c r="RK20" s="119"/>
      <c r="RL20" s="120" t="s">
        <v>721</v>
      </c>
      <c r="RM20" s="16"/>
      <c r="RN20" s="109">
        <f>RN19+1</f>
        <v>9</v>
      </c>
      <c r="RO20" s="110">
        <v>0</v>
      </c>
      <c r="RP20" s="111" t="s">
        <v>120</v>
      </c>
      <c r="RQ20" s="114">
        <v>0.5</v>
      </c>
      <c r="RR20" s="116" t="s">
        <v>121</v>
      </c>
      <c r="RS20" s="119"/>
      <c r="RT20" s="119"/>
      <c r="RU20" s="120" t="s">
        <v>722</v>
      </c>
      <c r="RV20" s="16"/>
      <c r="RW20" s="109">
        <f>RW19+1</f>
        <v>9</v>
      </c>
      <c r="RX20" s="110">
        <v>0</v>
      </c>
      <c r="RY20" s="111" t="s">
        <v>120</v>
      </c>
      <c r="RZ20" s="114">
        <v>0.5</v>
      </c>
      <c r="SA20" s="116" t="s">
        <v>121</v>
      </c>
      <c r="SB20" s="119"/>
      <c r="SC20" s="119"/>
      <c r="SD20" s="120" t="s">
        <v>723</v>
      </c>
      <c r="SE20" s="16"/>
      <c r="SF20" s="109">
        <f>SF19+1</f>
        <v>9</v>
      </c>
      <c r="SG20" s="110">
        <v>0</v>
      </c>
      <c r="SH20" s="111" t="s">
        <v>120</v>
      </c>
      <c r="SI20" s="114">
        <v>0.5</v>
      </c>
      <c r="SJ20" s="116" t="s">
        <v>121</v>
      </c>
      <c r="SK20" s="119"/>
      <c r="SL20" s="119"/>
      <c r="SM20" s="120" t="s">
        <v>723</v>
      </c>
      <c r="SN20" s="16"/>
      <c r="SO20" s="109">
        <f>SO19+1</f>
        <v>9</v>
      </c>
      <c r="SP20" s="110">
        <v>0</v>
      </c>
      <c r="SQ20" s="111" t="s">
        <v>120</v>
      </c>
      <c r="SR20" s="114">
        <v>0.5</v>
      </c>
      <c r="SS20" s="116" t="s">
        <v>121</v>
      </c>
      <c r="ST20" s="119"/>
      <c r="SU20" s="119"/>
      <c r="SV20" s="120" t="s">
        <v>724</v>
      </c>
      <c r="SW20" s="16"/>
      <c r="TF20" s="16"/>
      <c r="TG20" s="109">
        <f>TG19+1</f>
        <v>9</v>
      </c>
      <c r="TH20" s="110">
        <v>0</v>
      </c>
      <c r="TI20" s="111" t="s">
        <v>120</v>
      </c>
      <c r="TJ20" s="114">
        <v>0.5</v>
      </c>
      <c r="TK20" s="116" t="s">
        <v>121</v>
      </c>
      <c r="TL20" s="122"/>
      <c r="TM20" s="122"/>
      <c r="TN20" s="120" t="s">
        <v>705</v>
      </c>
      <c r="TO20" s="16"/>
      <c r="TP20" s="109">
        <f>TP19+1</f>
        <v>9</v>
      </c>
      <c r="TQ20" s="110">
        <v>0</v>
      </c>
      <c r="TR20" s="111" t="s">
        <v>120</v>
      </c>
      <c r="TS20" s="114">
        <v>0.5</v>
      </c>
      <c r="TT20" s="116" t="s">
        <v>121</v>
      </c>
      <c r="TU20" s="129"/>
      <c r="TV20" s="133"/>
      <c r="TW20" s="120" t="s">
        <v>725</v>
      </c>
      <c r="TX20" s="16"/>
      <c r="TY20" s="109">
        <f>TY19+1</f>
        <v>9</v>
      </c>
      <c r="TZ20" s="110">
        <v>0</v>
      </c>
      <c r="UA20" s="111" t="s">
        <v>120</v>
      </c>
      <c r="UB20" s="114">
        <v>0.5</v>
      </c>
      <c r="UC20" s="116" t="s">
        <v>121</v>
      </c>
      <c r="UD20" s="122"/>
      <c r="UE20" s="122"/>
      <c r="UF20" s="120" t="s">
        <v>726</v>
      </c>
      <c r="UG20" s="16"/>
      <c r="UH20" s="109">
        <f>UH19+1</f>
        <v>9</v>
      </c>
      <c r="UI20" s="110">
        <v>0</v>
      </c>
      <c r="UJ20" s="111" t="s">
        <v>120</v>
      </c>
      <c r="UK20" s="114">
        <v>0.5</v>
      </c>
      <c r="UL20" s="116" t="s">
        <v>121</v>
      </c>
      <c r="UM20" s="122"/>
      <c r="UN20" s="122"/>
      <c r="UO20" s="120" t="s">
        <v>727</v>
      </c>
      <c r="UP20" s="16"/>
      <c r="UQ20" s="109">
        <f>UQ19+1</f>
        <v>9</v>
      </c>
      <c r="UR20" s="110">
        <v>0</v>
      </c>
      <c r="US20" s="111" t="s">
        <v>120</v>
      </c>
      <c r="UT20" s="114">
        <v>0.5</v>
      </c>
      <c r="UU20" s="116" t="s">
        <v>121</v>
      </c>
      <c r="UV20" s="122"/>
      <c r="UW20" s="122"/>
      <c r="UX20" s="120" t="s">
        <v>728</v>
      </c>
      <c r="UY20" s="16"/>
      <c r="UZ20" s="109">
        <f>UZ19+1</f>
        <v>9</v>
      </c>
      <c r="VA20" s="110">
        <v>0</v>
      </c>
      <c r="VB20" s="111" t="s">
        <v>120</v>
      </c>
      <c r="VC20" s="114">
        <v>0.5</v>
      </c>
      <c r="VD20" s="116" t="s">
        <v>121</v>
      </c>
      <c r="VE20" s="138"/>
      <c r="VF20" s="127"/>
      <c r="VG20" s="128" t="s">
        <v>729</v>
      </c>
      <c r="VH20" s="16"/>
      <c r="VI20" s="109">
        <f>VI19+1</f>
        <v>9</v>
      </c>
      <c r="VJ20" s="110">
        <v>0</v>
      </c>
      <c r="VK20" s="111" t="s">
        <v>120</v>
      </c>
      <c r="VL20" s="114">
        <v>0.5</v>
      </c>
      <c r="VM20" s="116" t="s">
        <v>121</v>
      </c>
      <c r="VN20" s="122"/>
      <c r="VO20" s="122"/>
      <c r="VP20" s="120" t="s">
        <v>730</v>
      </c>
      <c r="VQ20" s="16"/>
      <c r="VR20" s="109">
        <f>VR19+1</f>
        <v>9</v>
      </c>
      <c r="VS20" s="110">
        <v>0</v>
      </c>
      <c r="VT20" s="111" t="s">
        <v>120</v>
      </c>
      <c r="VU20" s="114">
        <v>0.5</v>
      </c>
      <c r="VV20" s="116" t="s">
        <v>121</v>
      </c>
      <c r="VW20" s="122"/>
      <c r="VX20" s="122"/>
      <c r="VY20" s="120" t="s">
        <v>728</v>
      </c>
      <c r="VZ20" s="16"/>
      <c r="WA20" s="109">
        <f>WA19+1</f>
        <v>9</v>
      </c>
      <c r="WB20" s="110">
        <v>0</v>
      </c>
      <c r="WC20" s="111" t="s">
        <v>120</v>
      </c>
      <c r="WD20" s="114">
        <v>0.5</v>
      </c>
      <c r="WE20" s="116" t="s">
        <v>121</v>
      </c>
      <c r="WF20" s="129"/>
      <c r="WG20" s="129"/>
      <c r="WH20" s="120" t="s">
        <v>726</v>
      </c>
      <c r="WI20" s="16"/>
      <c r="WJ20" s="109">
        <f>WJ19+1</f>
        <v>9</v>
      </c>
      <c r="WK20" s="110">
        <v>0</v>
      </c>
      <c r="WL20" s="111" t="s">
        <v>120</v>
      </c>
      <c r="WM20" s="114">
        <v>0.5</v>
      </c>
      <c r="WN20" s="116" t="s">
        <v>121</v>
      </c>
      <c r="WO20" s="122"/>
      <c r="WP20" s="122"/>
      <c r="WQ20" s="120" t="s">
        <v>705</v>
      </c>
      <c r="WR20" s="16"/>
      <c r="WS20" s="109">
        <f>WS19+1</f>
        <v>9</v>
      </c>
      <c r="WT20" s="110">
        <v>0</v>
      </c>
      <c r="WU20" s="111" t="s">
        <v>120</v>
      </c>
      <c r="WV20" s="114">
        <v>0.5</v>
      </c>
      <c r="WW20" s="116" t="s">
        <v>121</v>
      </c>
      <c r="WX20" s="122"/>
      <c r="WY20" s="122"/>
      <c r="WZ20" s="120" t="s">
        <v>706</v>
      </c>
      <c r="XA20" s="16"/>
      <c r="XB20" s="109">
        <f>XB19+1</f>
        <v>9</v>
      </c>
      <c r="XC20" s="110">
        <v>0</v>
      </c>
      <c r="XD20" s="111" t="s">
        <v>120</v>
      </c>
      <c r="XE20" s="114">
        <v>0.5</v>
      </c>
      <c r="XF20" s="116" t="s">
        <v>121</v>
      </c>
      <c r="XG20" s="130"/>
      <c r="XH20" s="130"/>
      <c r="XI20" s="120" t="s">
        <v>731</v>
      </c>
      <c r="XJ20" s="16"/>
      <c r="XK20" s="109">
        <f>XK19+1</f>
        <v>9</v>
      </c>
      <c r="XL20" s="110">
        <v>0</v>
      </c>
      <c r="XM20" s="111" t="s">
        <v>120</v>
      </c>
      <c r="XN20" s="114">
        <v>0.5</v>
      </c>
      <c r="XO20" s="116" t="s">
        <v>121</v>
      </c>
      <c r="XP20" s="119"/>
      <c r="XQ20" s="119"/>
      <c r="XR20" s="120" t="s">
        <v>712</v>
      </c>
      <c r="XS20" s="16"/>
      <c r="XT20" s="109">
        <f>XT19+1</f>
        <v>9</v>
      </c>
      <c r="XU20" s="110">
        <v>0</v>
      </c>
      <c r="XV20" s="111" t="s">
        <v>120</v>
      </c>
      <c r="XW20" s="114">
        <v>0.5</v>
      </c>
      <c r="XX20" s="116" t="s">
        <v>121</v>
      </c>
      <c r="XY20" s="119"/>
      <c r="XZ20" s="119"/>
      <c r="YA20" s="120" t="s">
        <v>732</v>
      </c>
      <c r="YB20" s="16"/>
      <c r="YC20" s="109">
        <f>YC19+1</f>
        <v>9</v>
      </c>
      <c r="YD20" s="110">
        <v>0</v>
      </c>
      <c r="YE20" s="111" t="s">
        <v>120</v>
      </c>
      <c r="YF20" s="114">
        <v>0.5</v>
      </c>
      <c r="YG20" s="116" t="s">
        <v>121</v>
      </c>
      <c r="YH20" s="119"/>
      <c r="YI20" s="119"/>
      <c r="YJ20" s="120" t="s">
        <v>733</v>
      </c>
      <c r="YK20" s="16"/>
      <c r="YL20" s="109">
        <f>YL19+1</f>
        <v>9</v>
      </c>
      <c r="YM20" s="110">
        <v>0</v>
      </c>
      <c r="YN20" s="111" t="s">
        <v>120</v>
      </c>
      <c r="YO20" s="114">
        <v>0.5</v>
      </c>
      <c r="YP20" s="116" t="s">
        <v>121</v>
      </c>
      <c r="YQ20" s="119"/>
      <c r="YR20" s="119"/>
      <c r="YS20" s="120" t="s">
        <v>734</v>
      </c>
      <c r="YT20" s="16"/>
      <c r="YU20" s="109">
        <f>YU19+1</f>
        <v>9</v>
      </c>
      <c r="YV20" s="110">
        <v>0</v>
      </c>
      <c r="YW20" s="111" t="s">
        <v>120</v>
      </c>
      <c r="YX20" s="114">
        <v>0.5</v>
      </c>
      <c r="YY20" s="116" t="s">
        <v>121</v>
      </c>
      <c r="YZ20" s="119"/>
      <c r="ZA20" s="119"/>
      <c r="ZB20" s="120" t="s">
        <v>735</v>
      </c>
      <c r="ZC20" s="16"/>
      <c r="ZD20" s="109">
        <f>ZD19+1</f>
        <v>9</v>
      </c>
      <c r="ZE20" s="110">
        <v>0</v>
      </c>
      <c r="ZF20" s="111" t="s">
        <v>120</v>
      </c>
      <c r="ZG20" s="114">
        <v>0.5</v>
      </c>
      <c r="ZH20" s="116" t="s">
        <v>121</v>
      </c>
      <c r="ZI20" s="119"/>
      <c r="ZJ20" s="119"/>
      <c r="ZK20" s="120" t="s">
        <v>736</v>
      </c>
      <c r="ZL20" s="16"/>
      <c r="ZM20" s="109">
        <f>ZM19+1</f>
        <v>9</v>
      </c>
      <c r="ZN20" s="110">
        <v>0</v>
      </c>
      <c r="ZO20" s="111" t="s">
        <v>120</v>
      </c>
      <c r="ZP20" s="114">
        <v>0.5</v>
      </c>
      <c r="ZQ20" s="116" t="s">
        <v>121</v>
      </c>
      <c r="ZR20" s="119"/>
      <c r="ZS20" s="119"/>
      <c r="ZT20" s="120" t="s">
        <v>737</v>
      </c>
      <c r="ZU20" s="16"/>
      <c r="ZV20" s="109">
        <f>ZV19+1</f>
        <v>9</v>
      </c>
      <c r="ZW20" s="110">
        <v>0</v>
      </c>
      <c r="ZX20" s="111" t="s">
        <v>120</v>
      </c>
      <c r="ZY20" s="114">
        <v>0.5</v>
      </c>
      <c r="ZZ20" s="116" t="s">
        <v>121</v>
      </c>
      <c r="AAA20" s="119"/>
      <c r="AAB20" s="119"/>
      <c r="AAC20" s="120" t="s">
        <v>705</v>
      </c>
      <c r="AAD20" s="16"/>
      <c r="AAE20" s="109">
        <f>AAE19+1</f>
        <v>9</v>
      </c>
      <c r="AAF20" s="110">
        <v>0</v>
      </c>
      <c r="AAG20" s="111" t="s">
        <v>120</v>
      </c>
      <c r="AAH20" s="114">
        <v>0.5</v>
      </c>
      <c r="AAI20" s="116" t="s">
        <v>121</v>
      </c>
      <c r="AAJ20" s="119"/>
      <c r="AAK20" s="119"/>
      <c r="AAL20" s="120" t="s">
        <v>705</v>
      </c>
      <c r="AAM20" s="16"/>
      <c r="AAN20" s="109">
        <f>AAN19+1</f>
        <v>9</v>
      </c>
      <c r="AAO20" s="110">
        <v>0</v>
      </c>
      <c r="AAP20" s="111" t="s">
        <v>120</v>
      </c>
      <c r="AAQ20" s="114">
        <v>0.5</v>
      </c>
      <c r="AAR20" s="116" t="s">
        <v>121</v>
      </c>
      <c r="AAS20" s="119"/>
      <c r="AAT20" s="119"/>
      <c r="AAU20" s="120" t="s">
        <v>722</v>
      </c>
      <c r="AAV20" s="16"/>
      <c r="AAW20" s="109">
        <f>AAW19+1</f>
        <v>9</v>
      </c>
      <c r="AAX20" s="110">
        <v>0</v>
      </c>
      <c r="AAY20" s="111" t="s">
        <v>120</v>
      </c>
      <c r="AAZ20" s="114">
        <v>0.5</v>
      </c>
      <c r="ABA20" s="116" t="s">
        <v>121</v>
      </c>
      <c r="ABB20" s="119"/>
      <c r="ABC20" s="119"/>
      <c r="ABD20" s="120" t="s">
        <v>722</v>
      </c>
      <c r="ABE20" s="16"/>
      <c r="ABF20" s="109">
        <f>ABF19+1</f>
        <v>9</v>
      </c>
      <c r="ABG20" s="110">
        <v>0</v>
      </c>
      <c r="ABH20" s="111" t="s">
        <v>120</v>
      </c>
      <c r="ABI20" s="114">
        <v>0.5</v>
      </c>
      <c r="ABJ20" s="116" t="s">
        <v>121</v>
      </c>
      <c r="ABK20" s="119"/>
      <c r="ABL20" s="119"/>
      <c r="ABM20" s="120" t="s">
        <v>724</v>
      </c>
      <c r="ABN20" s="16"/>
      <c r="ABO20" s="109">
        <f>ABO19+1</f>
        <v>9</v>
      </c>
      <c r="ABP20" s="110">
        <v>0</v>
      </c>
      <c r="ABQ20" s="111" t="s">
        <v>120</v>
      </c>
      <c r="ABR20" s="114">
        <v>0.5</v>
      </c>
      <c r="ABS20" s="116" t="s">
        <v>121</v>
      </c>
      <c r="ABT20" s="119"/>
      <c r="ABU20" s="119"/>
      <c r="ABV20" s="120" t="s">
        <v>738</v>
      </c>
      <c r="ABW20" s="16"/>
      <c r="ABX20" s="109">
        <f>ABX19+1</f>
        <v>9</v>
      </c>
      <c r="ABY20" s="110">
        <v>0</v>
      </c>
      <c r="ABZ20" s="111" t="s">
        <v>120</v>
      </c>
      <c r="ACA20" s="114">
        <v>0.5</v>
      </c>
      <c r="ACB20" s="116" t="s">
        <v>121</v>
      </c>
      <c r="ACC20" s="119"/>
      <c r="ACD20" s="119"/>
      <c r="ACE20" s="120" t="s">
        <v>739</v>
      </c>
      <c r="ACF20" s="16"/>
      <c r="ACG20" s="109">
        <f>ACG19+1</f>
        <v>9</v>
      </c>
      <c r="ACH20" s="110">
        <v>0</v>
      </c>
      <c r="ACI20" s="111" t="s">
        <v>120</v>
      </c>
      <c r="ACJ20" s="114">
        <v>0.5</v>
      </c>
      <c r="ACK20" s="116" t="s">
        <v>121</v>
      </c>
      <c r="ACL20" s="119"/>
      <c r="ACM20" s="119"/>
      <c r="ACN20" s="120" t="s">
        <v>740</v>
      </c>
      <c r="ACO20" s="16"/>
      <c r="ACP20" s="109">
        <f>ACP19+1</f>
        <v>9</v>
      </c>
      <c r="ACQ20" s="110">
        <v>0</v>
      </c>
      <c r="ACR20" s="111" t="s">
        <v>120</v>
      </c>
      <c r="ACS20" s="114">
        <v>0.5</v>
      </c>
      <c r="ACT20" s="116" t="s">
        <v>121</v>
      </c>
      <c r="ACU20" s="131"/>
      <c r="ACV20" s="119"/>
      <c r="ACW20" s="120" t="s">
        <v>741</v>
      </c>
      <c r="ACX20" s="16"/>
      <c r="ACY20" s="109">
        <f>ACY19+1</f>
        <v>9</v>
      </c>
      <c r="ACZ20" s="110">
        <v>0</v>
      </c>
      <c r="ADA20" s="111" t="s">
        <v>120</v>
      </c>
      <c r="ADB20" s="114">
        <v>0.5</v>
      </c>
      <c r="ADC20" s="116" t="s">
        <v>121</v>
      </c>
      <c r="ADD20" s="119"/>
      <c r="ADE20" s="119"/>
      <c r="ADF20" s="120" t="s">
        <v>703</v>
      </c>
      <c r="ADG20" s="16"/>
      <c r="ADH20" s="109">
        <f>ADH19+1</f>
        <v>9</v>
      </c>
      <c r="ADI20" s="110">
        <v>0</v>
      </c>
      <c r="ADJ20" s="111" t="s">
        <v>120</v>
      </c>
      <c r="ADK20" s="114">
        <v>0.5</v>
      </c>
      <c r="ADL20" s="116" t="s">
        <v>121</v>
      </c>
      <c r="ADM20" s="126" t="s">
        <v>181</v>
      </c>
      <c r="ADN20"/>
      <c r="ADO20" s="120" t="s">
        <v>742</v>
      </c>
      <c r="ADP20" s="16"/>
      <c r="ADQ20" s="109">
        <f>ADQ19+1</f>
        <v>9</v>
      </c>
      <c r="ADR20" s="110">
        <v>0</v>
      </c>
      <c r="ADS20" s="111" t="s">
        <v>120</v>
      </c>
      <c r="ADT20" s="114">
        <v>0.5</v>
      </c>
      <c r="ADU20" s="116" t="s">
        <v>121</v>
      </c>
      <c r="ADV20" s="126" t="s">
        <v>181</v>
      </c>
      <c r="ADW20"/>
      <c r="ADX20" s="120" t="s">
        <v>742</v>
      </c>
      <c r="ADY20" s="16"/>
      <c r="ADZ20" s="109">
        <f>ADZ19+1</f>
        <v>9</v>
      </c>
      <c r="AEA20" s="110">
        <v>0</v>
      </c>
      <c r="AEB20" s="111" t="s">
        <v>120</v>
      </c>
      <c r="AEC20" s="114">
        <v>0.5</v>
      </c>
      <c r="AED20" s="116" t="s">
        <v>121</v>
      </c>
      <c r="AEE20" s="126" t="s">
        <v>181</v>
      </c>
      <c r="AEF20"/>
      <c r="AEG20" s="120" t="s">
        <v>742</v>
      </c>
      <c r="AEH20" s="16"/>
      <c r="AEI20" s="109">
        <f>AEI19+1</f>
        <v>9</v>
      </c>
      <c r="AEJ20" s="110">
        <v>0</v>
      </c>
      <c r="AEK20" s="111" t="s">
        <v>120</v>
      </c>
      <c r="AEL20" s="114">
        <v>0.5</v>
      </c>
      <c r="AEM20" s="116" t="s">
        <v>121</v>
      </c>
      <c r="AEN20" s="126" t="s">
        <v>181</v>
      </c>
      <c r="AEO20"/>
      <c r="AEP20" s="120" t="s">
        <v>742</v>
      </c>
      <c r="AEQ20" s="16"/>
      <c r="AER20" s="109">
        <f>AER19+1</f>
        <v>9</v>
      </c>
      <c r="AES20" s="110">
        <v>0</v>
      </c>
      <c r="AET20" s="111" t="s">
        <v>120</v>
      </c>
      <c r="AEU20" s="114">
        <v>0.5</v>
      </c>
      <c r="AEV20" s="116" t="s">
        <v>121</v>
      </c>
      <c r="AEW20" s="119"/>
      <c r="AEX20"/>
      <c r="AEY20" s="120" t="s">
        <v>743</v>
      </c>
      <c r="AEZ20" s="16"/>
      <c r="AFA20" s="109">
        <f>AFA19+1</f>
        <v>9</v>
      </c>
      <c r="AFB20" s="110">
        <v>0</v>
      </c>
      <c r="AFC20" s="111" t="s">
        <v>120</v>
      </c>
      <c r="AFD20" s="114">
        <v>0.5</v>
      </c>
      <c r="AFE20" s="116" t="s">
        <v>121</v>
      </c>
      <c r="AFF20" s="134"/>
      <c r="AFG20"/>
      <c r="AFH20" s="120" t="s">
        <v>744</v>
      </c>
      <c r="AFI20" s="16"/>
      <c r="AFJ20" s="109">
        <f>AFJ19+1</f>
        <v>9</v>
      </c>
      <c r="AFK20" s="110">
        <v>0</v>
      </c>
      <c r="AFL20" s="111" t="s">
        <v>120</v>
      </c>
      <c r="AFM20" s="114">
        <v>0.5</v>
      </c>
      <c r="AFN20" s="116" t="s">
        <v>121</v>
      </c>
      <c r="AFO20" s="119"/>
      <c r="AFP20" s="119"/>
      <c r="AFQ20" s="120" t="s">
        <v>745</v>
      </c>
      <c r="AFR20" s="16"/>
      <c r="AFS20" s="109">
        <f>AFS19+1</f>
        <v>9</v>
      </c>
      <c r="AFT20" s="110">
        <v>0</v>
      </c>
      <c r="AFU20" s="111" t="s">
        <v>120</v>
      </c>
      <c r="AFV20" s="114">
        <v>0.5</v>
      </c>
      <c r="AFW20" s="116" t="s">
        <v>121</v>
      </c>
      <c r="AFX20" s="119"/>
      <c r="AFY20" s="119"/>
      <c r="AFZ20" s="120" t="s">
        <v>746</v>
      </c>
      <c r="AGA20" s="16"/>
      <c r="AGB20" s="109">
        <f>AGB19+1</f>
        <v>9</v>
      </c>
      <c r="AGC20" s="110">
        <v>0</v>
      </c>
      <c r="AGD20" s="111" t="s">
        <v>120</v>
      </c>
      <c r="AGE20" s="114">
        <v>0.5</v>
      </c>
      <c r="AGF20" s="116" t="s">
        <v>121</v>
      </c>
      <c r="AGG20" s="119"/>
      <c r="AGH20" s="119"/>
      <c r="AGI20" s="120" t="s">
        <v>747</v>
      </c>
      <c r="AGJ20" s="16"/>
      <c r="AGK20" s="109">
        <f>AGK19+1</f>
        <v>9</v>
      </c>
      <c r="AGL20" s="110">
        <v>0</v>
      </c>
      <c r="AGM20" s="111" t="s">
        <v>120</v>
      </c>
      <c r="AGN20" s="114">
        <v>0.5</v>
      </c>
      <c r="AGO20" s="116" t="s">
        <v>121</v>
      </c>
      <c r="AGP20" s="131"/>
      <c r="AGQ20" s="119"/>
      <c r="AGR20" s="120" t="s">
        <v>748</v>
      </c>
      <c r="AGS20" s="16"/>
      <c r="AGT20" s="109">
        <f>AGT19+1</f>
        <v>9</v>
      </c>
      <c r="AGU20" s="110">
        <v>0</v>
      </c>
      <c r="AGV20" s="111" t="s">
        <v>120</v>
      </c>
      <c r="AGW20" s="114">
        <v>0.5</v>
      </c>
      <c r="AGX20" s="116" t="s">
        <v>121</v>
      </c>
      <c r="AGY20" s="119"/>
      <c r="AGZ20" s="119"/>
      <c r="AHA20" s="120" t="s">
        <v>749</v>
      </c>
      <c r="AHB20" s="16"/>
      <c r="AHC20" s="109">
        <f>AHC19+1</f>
        <v>9</v>
      </c>
      <c r="AHD20" s="110">
        <v>0</v>
      </c>
      <c r="AHE20" s="111" t="s">
        <v>120</v>
      </c>
      <c r="AHF20" s="114">
        <v>0.5</v>
      </c>
      <c r="AHG20" s="116" t="s">
        <v>121</v>
      </c>
      <c r="AHH20" s="119"/>
      <c r="AHI20" s="119"/>
      <c r="AHJ20" s="120" t="s">
        <v>750</v>
      </c>
      <c r="AHK20" s="16"/>
      <c r="AHL20" s="109">
        <f>AHL19+1</f>
        <v>9</v>
      </c>
      <c r="AHM20" s="110">
        <v>0</v>
      </c>
      <c r="AHN20" s="111" t="s">
        <v>120</v>
      </c>
      <c r="AHO20" s="114">
        <v>0.5</v>
      </c>
      <c r="AHP20" s="116" t="s">
        <v>121</v>
      </c>
      <c r="AHQ20" s="119"/>
      <c r="AHR20" s="119"/>
      <c r="AHS20" s="120" t="s">
        <v>751</v>
      </c>
      <c r="AHT20" s="16"/>
      <c r="AHU20" s="109">
        <f>AHU19+1</f>
        <v>9</v>
      </c>
      <c r="AHV20" s="110">
        <v>0</v>
      </c>
      <c r="AHW20" s="111" t="s">
        <v>120</v>
      </c>
      <c r="AHX20" s="114">
        <v>0.5</v>
      </c>
      <c r="AHY20" s="116" t="s">
        <v>121</v>
      </c>
      <c r="AHZ20" s="119"/>
      <c r="AIA20" s="119"/>
      <c r="AIB20" s="120" t="s">
        <v>752</v>
      </c>
      <c r="AIC20" s="16"/>
      <c r="AID20" s="109">
        <f>AID19+1</f>
        <v>9</v>
      </c>
      <c r="AIE20" s="110">
        <v>0</v>
      </c>
      <c r="AIF20" s="111" t="s">
        <v>120</v>
      </c>
      <c r="AIG20" s="114">
        <v>0.5</v>
      </c>
      <c r="AIH20" s="116" t="s">
        <v>121</v>
      </c>
      <c r="AII20" s="119"/>
      <c r="AIJ20" s="119"/>
      <c r="AIK20" s="120" t="s">
        <v>753</v>
      </c>
      <c r="AIL20" s="16"/>
    </row>
    <row r="21" spans="1:1086" s="39" customFormat="1" ht="135" customHeight="1">
      <c r="M21" s="16"/>
      <c r="N21" s="109">
        <f>N20+1</f>
        <v>10</v>
      </c>
      <c r="O21" s="110">
        <v>0</v>
      </c>
      <c r="P21" s="111" t="s">
        <v>120</v>
      </c>
      <c r="Q21" s="114">
        <v>0.5</v>
      </c>
      <c r="R21" s="116" t="s">
        <v>121</v>
      </c>
      <c r="S21" s="113"/>
      <c r="T21" s="113"/>
      <c r="U21" s="118" t="s">
        <v>754</v>
      </c>
      <c r="V21" s="16"/>
      <c r="W21" s="109">
        <f>W20+1</f>
        <v>10</v>
      </c>
      <c r="X21" s="110">
        <v>0</v>
      </c>
      <c r="Y21" s="111" t="s">
        <v>120</v>
      </c>
      <c r="Z21" s="114">
        <v>0.5</v>
      </c>
      <c r="AA21" s="116" t="s">
        <v>121</v>
      </c>
      <c r="AB21" s="113"/>
      <c r="AC21" s="113"/>
      <c r="AD21" s="118" t="s">
        <v>755</v>
      </c>
      <c r="AE21" s="16"/>
      <c r="AN21" s="16"/>
      <c r="AW21" s="16"/>
      <c r="AX21" s="109">
        <f>AX20+1</f>
        <v>10</v>
      </c>
      <c r="AY21" s="110">
        <v>0</v>
      </c>
      <c r="AZ21" s="111" t="s">
        <v>120</v>
      </c>
      <c r="BA21" s="114">
        <v>0.5</v>
      </c>
      <c r="BB21" s="116" t="s">
        <v>121</v>
      </c>
      <c r="BC21" s="113"/>
      <c r="BD21" s="113"/>
      <c r="BE21" s="118" t="s">
        <v>756</v>
      </c>
      <c r="BF21" s="16"/>
      <c r="BG21" s="109">
        <f>BG20+1</f>
        <v>10</v>
      </c>
      <c r="BH21" s="110">
        <v>0</v>
      </c>
      <c r="BI21" s="111" t="s">
        <v>120</v>
      </c>
      <c r="BJ21" s="114">
        <v>0.5</v>
      </c>
      <c r="BK21" s="116" t="s">
        <v>121</v>
      </c>
      <c r="BL21" s="113"/>
      <c r="BM21" s="113"/>
      <c r="BN21" s="118" t="s">
        <v>757</v>
      </c>
      <c r="BO21" s="16"/>
      <c r="BP21" s="109">
        <f>BP20+1</f>
        <v>10</v>
      </c>
      <c r="BQ21" s="110">
        <v>0</v>
      </c>
      <c r="BR21" s="111" t="s">
        <v>120</v>
      </c>
      <c r="BS21" s="114">
        <v>0.5</v>
      </c>
      <c r="BT21" s="116" t="s">
        <v>121</v>
      </c>
      <c r="BU21" s="113"/>
      <c r="BV21" s="113"/>
      <c r="BW21" s="118" t="s">
        <v>758</v>
      </c>
      <c r="BX21" s="16"/>
      <c r="CG21" s="16"/>
      <c r="CH21" s="109">
        <f>CH20+1</f>
        <v>10</v>
      </c>
      <c r="CI21" s="110">
        <v>0</v>
      </c>
      <c r="CJ21" s="111" t="s">
        <v>120</v>
      </c>
      <c r="CK21" s="114">
        <v>0.5</v>
      </c>
      <c r="CL21" s="116" t="s">
        <v>121</v>
      </c>
      <c r="CM21" s="113"/>
      <c r="CN21" s="113"/>
      <c r="CO21" s="118" t="s">
        <v>759</v>
      </c>
      <c r="CP21" s="16"/>
      <c r="CQ21" s="109">
        <f>CQ20+1</f>
        <v>10</v>
      </c>
      <c r="CR21" s="110">
        <v>0</v>
      </c>
      <c r="CS21" s="111" t="s">
        <v>120</v>
      </c>
      <c r="CT21" s="114">
        <v>0.5</v>
      </c>
      <c r="CU21" s="116" t="s">
        <v>121</v>
      </c>
      <c r="CV21" s="113"/>
      <c r="CW21" s="113"/>
      <c r="CX21" s="118" t="s">
        <v>760</v>
      </c>
      <c r="CY21" s="16"/>
      <c r="CZ21" s="109">
        <f>CZ20+1</f>
        <v>10</v>
      </c>
      <c r="DA21" s="110">
        <v>0</v>
      </c>
      <c r="DB21" s="111" t="s">
        <v>120</v>
      </c>
      <c r="DC21" s="114">
        <v>0.5</v>
      </c>
      <c r="DD21" s="116" t="s">
        <v>121</v>
      </c>
      <c r="DE21" s="113"/>
      <c r="DF21" s="113"/>
      <c r="DG21" s="118" t="s">
        <v>761</v>
      </c>
      <c r="DH21" s="16"/>
      <c r="DI21" s="109">
        <f>DI20+1</f>
        <v>10</v>
      </c>
      <c r="DJ21" s="110">
        <v>0</v>
      </c>
      <c r="DK21" s="111" t="s">
        <v>120</v>
      </c>
      <c r="DL21" s="114">
        <v>0.5</v>
      </c>
      <c r="DM21" s="116" t="s">
        <v>121</v>
      </c>
      <c r="DN21" s="113"/>
      <c r="DO21" s="113"/>
      <c r="DP21" s="118" t="s">
        <v>762</v>
      </c>
      <c r="DQ21" s="16"/>
      <c r="DR21" s="109">
        <f>DR20+1</f>
        <v>10</v>
      </c>
      <c r="DS21" s="110">
        <v>0</v>
      </c>
      <c r="DT21" s="111" t="s">
        <v>120</v>
      </c>
      <c r="DU21" s="114">
        <v>0.5</v>
      </c>
      <c r="DV21" s="116" t="s">
        <v>121</v>
      </c>
      <c r="DW21" s="113"/>
      <c r="DX21" s="113"/>
      <c r="DY21" s="118" t="s">
        <v>763</v>
      </c>
      <c r="DZ21" s="16"/>
      <c r="EA21" s="109">
        <f>EA20+1</f>
        <v>10</v>
      </c>
      <c r="EB21" s="110">
        <v>0</v>
      </c>
      <c r="EC21" s="111" t="s">
        <v>120</v>
      </c>
      <c r="ED21" s="114">
        <v>0.5</v>
      </c>
      <c r="EE21" s="116" t="s">
        <v>121</v>
      </c>
      <c r="EF21" s="113"/>
      <c r="EG21" s="113"/>
      <c r="EH21" s="118" t="s">
        <v>764</v>
      </c>
      <c r="EI21" s="16"/>
      <c r="ER21" s="16"/>
      <c r="ES21" s="109">
        <f>ES20+1</f>
        <v>10</v>
      </c>
      <c r="ET21" s="110">
        <v>0</v>
      </c>
      <c r="EU21" s="111" t="s">
        <v>120</v>
      </c>
      <c r="EV21" s="114">
        <v>0.5</v>
      </c>
      <c r="EW21" s="116" t="s">
        <v>121</v>
      </c>
      <c r="EX21" s="119"/>
      <c r="EY21" s="119"/>
      <c r="EZ21" s="120" t="s">
        <v>765</v>
      </c>
      <c r="FA21" s="16"/>
      <c r="FB21" s="109">
        <f>FB20+1</f>
        <v>10</v>
      </c>
      <c r="FC21" s="110">
        <v>0</v>
      </c>
      <c r="FD21" s="111" t="s">
        <v>120</v>
      </c>
      <c r="FE21" s="114">
        <v>0.5</v>
      </c>
      <c r="FF21" s="116" t="s">
        <v>121</v>
      </c>
      <c r="FG21" s="119"/>
      <c r="FH21" s="119"/>
      <c r="FI21" s="120" t="s">
        <v>766</v>
      </c>
      <c r="FJ21" s="16"/>
      <c r="FK21" s="109">
        <f>FK20+1</f>
        <v>10</v>
      </c>
      <c r="FL21" s="110">
        <v>0</v>
      </c>
      <c r="FM21" s="111" t="s">
        <v>120</v>
      </c>
      <c r="FN21" s="114">
        <v>0.5</v>
      </c>
      <c r="FO21" s="116" t="s">
        <v>121</v>
      </c>
      <c r="FP21" s="119"/>
      <c r="FQ21" s="119"/>
      <c r="FR21" s="120" t="s">
        <v>767</v>
      </c>
      <c r="FS21" s="16"/>
      <c r="FT21" s="109">
        <f>FT20+1</f>
        <v>10</v>
      </c>
      <c r="FU21" s="110">
        <v>0</v>
      </c>
      <c r="FV21" s="111" t="s">
        <v>120</v>
      </c>
      <c r="FW21" s="114">
        <v>0.5</v>
      </c>
      <c r="FX21" s="116" t="s">
        <v>121</v>
      </c>
      <c r="FY21" s="119"/>
      <c r="FZ21" s="119"/>
      <c r="GA21" s="120" t="s">
        <v>768</v>
      </c>
      <c r="GB21" s="16"/>
      <c r="GC21" s="109">
        <f>GC20+1</f>
        <v>10</v>
      </c>
      <c r="GD21" s="110">
        <v>0</v>
      </c>
      <c r="GE21" s="111" t="s">
        <v>120</v>
      </c>
      <c r="GF21" s="114">
        <v>0.5</v>
      </c>
      <c r="GG21" s="116" t="s">
        <v>121</v>
      </c>
      <c r="GH21" s="119"/>
      <c r="GI21" s="119"/>
      <c r="GJ21" s="120" t="s">
        <v>769</v>
      </c>
      <c r="GK21" s="16"/>
      <c r="GL21" s="109">
        <f>GL20+1</f>
        <v>10</v>
      </c>
      <c r="GM21" s="110">
        <v>0</v>
      </c>
      <c r="GN21" s="111" t="s">
        <v>120</v>
      </c>
      <c r="GO21" s="114">
        <v>0.5</v>
      </c>
      <c r="GP21" s="116" t="s">
        <v>121</v>
      </c>
      <c r="GQ21" s="119"/>
      <c r="GR21" s="119"/>
      <c r="GS21" s="120" t="s">
        <v>770</v>
      </c>
      <c r="GT21" s="16"/>
      <c r="HC21" s="16"/>
      <c r="HD21" s="109">
        <f>HD20+1</f>
        <v>10</v>
      </c>
      <c r="HE21" s="110">
        <v>0</v>
      </c>
      <c r="HF21" s="111" t="s">
        <v>120</v>
      </c>
      <c r="HG21" s="114">
        <v>0.5</v>
      </c>
      <c r="HH21" s="116" t="s">
        <v>121</v>
      </c>
      <c r="HI21" s="119"/>
      <c r="HJ21" s="119"/>
      <c r="HK21" s="120" t="s">
        <v>771</v>
      </c>
      <c r="HL21" s="16"/>
      <c r="HM21" s="109">
        <f>HM20+1</f>
        <v>10</v>
      </c>
      <c r="HN21" s="110">
        <v>0</v>
      </c>
      <c r="HO21" s="111" t="s">
        <v>120</v>
      </c>
      <c r="HP21" s="114">
        <v>0.5</v>
      </c>
      <c r="HQ21" s="116" t="s">
        <v>121</v>
      </c>
      <c r="HR21" s="119"/>
      <c r="HS21" s="119"/>
      <c r="HT21" s="120" t="s">
        <v>772</v>
      </c>
      <c r="HU21" s="16"/>
      <c r="HV21" s="109">
        <f>HV20+1</f>
        <v>10</v>
      </c>
      <c r="HW21" s="110">
        <v>0</v>
      </c>
      <c r="HX21" s="111" t="s">
        <v>120</v>
      </c>
      <c r="HY21" s="114">
        <v>0.5</v>
      </c>
      <c r="HZ21" s="116" t="s">
        <v>121</v>
      </c>
      <c r="IA21" s="119"/>
      <c r="IB21" s="119"/>
      <c r="IC21" s="120" t="s">
        <v>773</v>
      </c>
      <c r="ID21" s="16"/>
      <c r="IM21" s="16"/>
      <c r="IN21" s="109">
        <f>IN20+1</f>
        <v>10</v>
      </c>
      <c r="IO21" s="110">
        <v>0</v>
      </c>
      <c r="IP21" s="111" t="s">
        <v>120</v>
      </c>
      <c r="IQ21" s="114">
        <v>0.5</v>
      </c>
      <c r="IR21" s="116" t="s">
        <v>121</v>
      </c>
      <c r="IS21" s="119"/>
      <c r="IT21" s="119"/>
      <c r="IU21" s="120" t="s">
        <v>774</v>
      </c>
      <c r="IV21" s="16"/>
      <c r="JE21" s="16"/>
      <c r="JN21" s="16"/>
      <c r="JO21" s="109">
        <f>JO20+1</f>
        <v>10</v>
      </c>
      <c r="JP21" s="110">
        <v>0</v>
      </c>
      <c r="JQ21" s="111" t="s">
        <v>120</v>
      </c>
      <c r="JR21" s="114">
        <v>0.5</v>
      </c>
      <c r="JS21" s="116" t="s">
        <v>121</v>
      </c>
      <c r="JT21" s="119"/>
      <c r="JU21" s="119"/>
      <c r="JV21" s="120" t="s">
        <v>775</v>
      </c>
      <c r="JW21" s="16"/>
      <c r="JX21" s="109">
        <f>JX20+1</f>
        <v>10</v>
      </c>
      <c r="JY21" s="110">
        <v>0</v>
      </c>
      <c r="JZ21" s="111" t="s">
        <v>120</v>
      </c>
      <c r="KA21" s="114">
        <v>0.5</v>
      </c>
      <c r="KB21" s="116" t="s">
        <v>121</v>
      </c>
      <c r="KC21" s="119"/>
      <c r="KD21" s="119"/>
      <c r="KE21" s="120" t="s">
        <v>776</v>
      </c>
      <c r="KF21" s="16"/>
      <c r="KG21" s="109">
        <f>KG20+1</f>
        <v>10</v>
      </c>
      <c r="KH21" s="110">
        <v>0</v>
      </c>
      <c r="KI21" s="111" t="s">
        <v>120</v>
      </c>
      <c r="KJ21" s="114">
        <v>0.5</v>
      </c>
      <c r="KK21" s="116" t="s">
        <v>121</v>
      </c>
      <c r="KL21" s="119"/>
      <c r="KM21" s="119"/>
      <c r="KN21" s="120" t="s">
        <v>777</v>
      </c>
      <c r="KO21" s="16"/>
      <c r="KX21" s="16"/>
      <c r="KY21" s="109">
        <f>KY20+1</f>
        <v>10</v>
      </c>
      <c r="KZ21" s="110">
        <v>0</v>
      </c>
      <c r="LA21" s="111" t="s">
        <v>120</v>
      </c>
      <c r="LB21" s="114">
        <v>0.5</v>
      </c>
      <c r="LC21" s="116" t="s">
        <v>121</v>
      </c>
      <c r="LD21" s="119"/>
      <c r="LE21" s="119"/>
      <c r="LF21" s="120" t="s">
        <v>778</v>
      </c>
      <c r="LG21" s="16"/>
      <c r="LH21" s="109">
        <f>LH20+1</f>
        <v>10</v>
      </c>
      <c r="LI21" s="110">
        <v>0</v>
      </c>
      <c r="LJ21" s="111" t="s">
        <v>120</v>
      </c>
      <c r="LK21" s="114">
        <v>0.5</v>
      </c>
      <c r="LL21" s="116" t="s">
        <v>121</v>
      </c>
      <c r="LM21" s="119"/>
      <c r="LN21" s="119"/>
      <c r="LO21" s="120" t="s">
        <v>776</v>
      </c>
      <c r="LP21" s="16"/>
      <c r="LY21" s="16"/>
      <c r="MH21" s="16"/>
      <c r="MQ21" s="16"/>
      <c r="MR21" s="109">
        <f>MR20+1</f>
        <v>10</v>
      </c>
      <c r="MS21" s="110">
        <v>0</v>
      </c>
      <c r="MT21" s="111" t="s">
        <v>120</v>
      </c>
      <c r="MU21" s="114">
        <v>0.5</v>
      </c>
      <c r="MV21" s="116" t="s">
        <v>121</v>
      </c>
      <c r="MW21" s="119"/>
      <c r="MX21" s="119"/>
      <c r="MY21" s="120" t="s">
        <v>779</v>
      </c>
      <c r="MZ21" s="16"/>
      <c r="NA21" s="109">
        <f>NA20+1</f>
        <v>10</v>
      </c>
      <c r="NB21" s="110">
        <v>0</v>
      </c>
      <c r="NC21" s="111" t="s">
        <v>120</v>
      </c>
      <c r="ND21" s="114">
        <v>0.5</v>
      </c>
      <c r="NE21" s="116" t="s">
        <v>121</v>
      </c>
      <c r="NF21" s="119"/>
      <c r="NG21" s="119"/>
      <c r="NH21" s="120" t="s">
        <v>769</v>
      </c>
      <c r="NI21" s="16"/>
      <c r="NJ21" s="109">
        <f>NJ20+1</f>
        <v>10</v>
      </c>
      <c r="NK21" s="110">
        <v>0</v>
      </c>
      <c r="NL21" s="111" t="s">
        <v>120</v>
      </c>
      <c r="NM21" s="114">
        <v>0.5</v>
      </c>
      <c r="NN21" s="116" t="s">
        <v>121</v>
      </c>
      <c r="NO21" s="119"/>
      <c r="NP21" s="119"/>
      <c r="NQ21" s="120" t="s">
        <v>776</v>
      </c>
      <c r="NR21" s="16"/>
      <c r="OA21" s="16"/>
      <c r="OJ21" s="16"/>
      <c r="OK21" s="109">
        <f>OK20+1</f>
        <v>10</v>
      </c>
      <c r="OL21" s="110">
        <v>0</v>
      </c>
      <c r="OM21" s="111" t="s">
        <v>120</v>
      </c>
      <c r="ON21" s="114">
        <v>0.5</v>
      </c>
      <c r="OO21" s="116" t="s">
        <v>121</v>
      </c>
      <c r="OP21" s="119"/>
      <c r="OQ21" s="119"/>
      <c r="OR21" s="120" t="s">
        <v>780</v>
      </c>
      <c r="OS21" s="16"/>
      <c r="OT21" s="109">
        <f>OT20+1</f>
        <v>10</v>
      </c>
      <c r="OU21" s="110">
        <v>0</v>
      </c>
      <c r="OV21" s="111" t="s">
        <v>120</v>
      </c>
      <c r="OW21" s="114">
        <v>0.5</v>
      </c>
      <c r="OX21" s="116" t="s">
        <v>121</v>
      </c>
      <c r="OY21" s="119"/>
      <c r="OZ21" s="119"/>
      <c r="PA21" s="120" t="s">
        <v>781</v>
      </c>
      <c r="PB21" s="16"/>
      <c r="PC21" s="109">
        <f>PC20+1</f>
        <v>10</v>
      </c>
      <c r="PD21" s="110">
        <v>0</v>
      </c>
      <c r="PE21" s="111" t="s">
        <v>120</v>
      </c>
      <c r="PF21" s="114">
        <v>0.5</v>
      </c>
      <c r="PG21" s="116" t="s">
        <v>121</v>
      </c>
      <c r="PH21" s="119"/>
      <c r="PI21" s="119"/>
      <c r="PJ21" s="120" t="s">
        <v>782</v>
      </c>
      <c r="PK21" s="16"/>
      <c r="PL21" s="109">
        <f>PL20+1</f>
        <v>10</v>
      </c>
      <c r="PM21" s="110">
        <v>0</v>
      </c>
      <c r="PN21" s="111" t="s">
        <v>120</v>
      </c>
      <c r="PO21" s="114">
        <v>0.5</v>
      </c>
      <c r="PP21" s="116" t="s">
        <v>121</v>
      </c>
      <c r="PQ21" s="119"/>
      <c r="PR21" s="119"/>
      <c r="PS21" s="120" t="s">
        <v>783</v>
      </c>
      <c r="PT21" s="16"/>
      <c r="PU21" s="109">
        <f>PU20+1</f>
        <v>10</v>
      </c>
      <c r="PV21" s="110">
        <v>0</v>
      </c>
      <c r="PW21" s="111" t="s">
        <v>120</v>
      </c>
      <c r="PX21" s="114">
        <v>0.5</v>
      </c>
      <c r="PY21" s="116" t="s">
        <v>121</v>
      </c>
      <c r="PZ21" s="119"/>
      <c r="QA21" s="119"/>
      <c r="QB21" s="120" t="s">
        <v>762</v>
      </c>
      <c r="QC21" s="16"/>
      <c r="QL21" s="16"/>
      <c r="QM21" s="109">
        <f>QM20+1</f>
        <v>10</v>
      </c>
      <c r="QN21" s="110">
        <v>0</v>
      </c>
      <c r="QO21" s="111" t="s">
        <v>120</v>
      </c>
      <c r="QP21" s="114">
        <v>0.5</v>
      </c>
      <c r="QQ21" s="116" t="s">
        <v>121</v>
      </c>
      <c r="QR21" s="119"/>
      <c r="QS21" s="119"/>
      <c r="QT21" s="120" t="s">
        <v>784</v>
      </c>
      <c r="QU21" s="16"/>
      <c r="QV21" s="109">
        <f>QV20+1</f>
        <v>10</v>
      </c>
      <c r="QW21" s="110">
        <v>0</v>
      </c>
      <c r="QX21" s="111" t="s">
        <v>120</v>
      </c>
      <c r="QY21" s="114">
        <v>0.5</v>
      </c>
      <c r="QZ21" s="116" t="s">
        <v>121</v>
      </c>
      <c r="RA21" s="119"/>
      <c r="RB21" s="119"/>
      <c r="RC21" s="120" t="s">
        <v>784</v>
      </c>
      <c r="RD21" s="16"/>
      <c r="RE21" s="109">
        <f>RE20+1</f>
        <v>10</v>
      </c>
      <c r="RF21" s="110">
        <v>0</v>
      </c>
      <c r="RG21" s="111" t="s">
        <v>120</v>
      </c>
      <c r="RH21" s="114">
        <v>0.5</v>
      </c>
      <c r="RI21" s="116" t="s">
        <v>121</v>
      </c>
      <c r="RJ21" s="119"/>
      <c r="RK21" s="119"/>
      <c r="RL21" s="120" t="s">
        <v>785</v>
      </c>
      <c r="RM21" s="16"/>
      <c r="RN21" s="109">
        <f>RN20+1</f>
        <v>10</v>
      </c>
      <c r="RO21" s="110">
        <v>0</v>
      </c>
      <c r="RP21" s="111" t="s">
        <v>120</v>
      </c>
      <c r="RQ21" s="114">
        <v>0.5</v>
      </c>
      <c r="RR21" s="116" t="s">
        <v>121</v>
      </c>
      <c r="RS21" s="119"/>
      <c r="RT21" s="119"/>
      <c r="RU21" s="120" t="s">
        <v>754</v>
      </c>
      <c r="RV21" s="16"/>
      <c r="RW21" s="109">
        <f>RW20+1</f>
        <v>10</v>
      </c>
      <c r="RX21" s="110">
        <v>0</v>
      </c>
      <c r="RY21" s="111" t="s">
        <v>120</v>
      </c>
      <c r="RZ21" s="114">
        <v>0.5</v>
      </c>
      <c r="SA21" s="116" t="s">
        <v>121</v>
      </c>
      <c r="SB21" s="119"/>
      <c r="SC21" s="119"/>
      <c r="SD21" s="120" t="s">
        <v>786</v>
      </c>
      <c r="SE21" s="16"/>
      <c r="SF21" s="109">
        <f>SF20+1</f>
        <v>10</v>
      </c>
      <c r="SG21" s="110">
        <v>0</v>
      </c>
      <c r="SH21" s="111" t="s">
        <v>120</v>
      </c>
      <c r="SI21" s="114">
        <v>0.5</v>
      </c>
      <c r="SJ21" s="116" t="s">
        <v>121</v>
      </c>
      <c r="SK21" s="119"/>
      <c r="SL21" s="119"/>
      <c r="SM21" s="120" t="s">
        <v>786</v>
      </c>
      <c r="SN21" s="16"/>
      <c r="SO21" s="109">
        <f>SO20+1</f>
        <v>10</v>
      </c>
      <c r="SP21" s="110">
        <v>0</v>
      </c>
      <c r="SQ21" s="111" t="s">
        <v>120</v>
      </c>
      <c r="SR21" s="114">
        <v>0.5</v>
      </c>
      <c r="SS21" s="116" t="s">
        <v>121</v>
      </c>
      <c r="ST21" s="119"/>
      <c r="SU21" s="119"/>
      <c r="SV21" s="120" t="s">
        <v>769</v>
      </c>
      <c r="SW21" s="16"/>
      <c r="TF21" s="16"/>
      <c r="TG21" s="109">
        <f>TG20+1</f>
        <v>10</v>
      </c>
      <c r="TH21" s="110">
        <v>0</v>
      </c>
      <c r="TI21" s="111" t="s">
        <v>120</v>
      </c>
      <c r="TJ21" s="114">
        <v>0.5</v>
      </c>
      <c r="TK21" s="116" t="s">
        <v>121</v>
      </c>
      <c r="TL21" s="122"/>
      <c r="TM21" s="122"/>
      <c r="TN21" s="120" t="s">
        <v>787</v>
      </c>
      <c r="TO21" s="16"/>
      <c r="TP21" s="109">
        <f>TP20+1</f>
        <v>10</v>
      </c>
      <c r="TQ21" s="110">
        <v>0</v>
      </c>
      <c r="TR21" s="111" t="s">
        <v>120</v>
      </c>
      <c r="TS21" s="114">
        <v>0.5</v>
      </c>
      <c r="TT21" s="116" t="s">
        <v>121</v>
      </c>
      <c r="TU21" s="129"/>
      <c r="TV21" s="133"/>
      <c r="TW21" s="120" t="s">
        <v>788</v>
      </c>
      <c r="TX21" s="16"/>
      <c r="TY21" s="109">
        <f>TY20+1</f>
        <v>10</v>
      </c>
      <c r="TZ21" s="110">
        <v>0</v>
      </c>
      <c r="UA21" s="111" t="s">
        <v>120</v>
      </c>
      <c r="UB21" s="114">
        <v>0.5</v>
      </c>
      <c r="UC21" s="116" t="s">
        <v>121</v>
      </c>
      <c r="UD21" s="139"/>
      <c r="UE21" s="122"/>
      <c r="UF21" s="120" t="s">
        <v>789</v>
      </c>
      <c r="UG21" s="16"/>
      <c r="UH21" s="109">
        <f>UH20+1</f>
        <v>10</v>
      </c>
      <c r="UI21" s="110">
        <v>0</v>
      </c>
      <c r="UJ21" s="111" t="s">
        <v>120</v>
      </c>
      <c r="UK21" s="114">
        <v>0.5</v>
      </c>
      <c r="UL21" s="116" t="s">
        <v>121</v>
      </c>
      <c r="UM21" s="122"/>
      <c r="UN21" s="122"/>
      <c r="UO21" s="120" t="s">
        <v>763</v>
      </c>
      <c r="UP21" s="16"/>
      <c r="UQ21" s="109">
        <f>UQ20+1</f>
        <v>10</v>
      </c>
      <c r="UR21" s="110">
        <v>0</v>
      </c>
      <c r="US21" s="111" t="s">
        <v>120</v>
      </c>
      <c r="UT21" s="114">
        <v>0.5</v>
      </c>
      <c r="UU21" s="116" t="s">
        <v>121</v>
      </c>
      <c r="UV21" s="122"/>
      <c r="UW21" s="122"/>
      <c r="UX21" s="120" t="s">
        <v>790</v>
      </c>
      <c r="UY21" s="16"/>
      <c r="UZ21" s="109">
        <f>UZ20+1</f>
        <v>10</v>
      </c>
      <c r="VA21" s="110">
        <v>0</v>
      </c>
      <c r="VB21" s="111" t="s">
        <v>120</v>
      </c>
      <c r="VC21" s="114">
        <v>0.5</v>
      </c>
      <c r="VD21" s="116" t="s">
        <v>121</v>
      </c>
      <c r="VE21" s="127"/>
      <c r="VF21" s="127"/>
      <c r="VG21" s="128" t="s">
        <v>791</v>
      </c>
      <c r="VH21" s="16"/>
      <c r="VI21" s="109">
        <f>VI20+1</f>
        <v>10</v>
      </c>
      <c r="VJ21" s="110">
        <v>0</v>
      </c>
      <c r="VK21" s="111" t="s">
        <v>120</v>
      </c>
      <c r="VL21" s="114">
        <v>0.5</v>
      </c>
      <c r="VM21" s="116" t="s">
        <v>121</v>
      </c>
      <c r="VN21" s="122"/>
      <c r="VO21" s="122"/>
      <c r="VP21" s="120" t="s">
        <v>792</v>
      </c>
      <c r="VQ21" s="16"/>
      <c r="VR21" s="109">
        <f>VR20+1</f>
        <v>10</v>
      </c>
      <c r="VS21" s="110">
        <v>0</v>
      </c>
      <c r="VT21" s="111" t="s">
        <v>120</v>
      </c>
      <c r="VU21" s="114">
        <v>0.5</v>
      </c>
      <c r="VV21" s="116" t="s">
        <v>121</v>
      </c>
      <c r="VW21" s="122"/>
      <c r="VX21" s="122"/>
      <c r="VY21" s="120" t="s">
        <v>790</v>
      </c>
      <c r="VZ21" s="16"/>
      <c r="WA21" s="109">
        <f>WA20+1</f>
        <v>10</v>
      </c>
      <c r="WB21" s="110">
        <v>0</v>
      </c>
      <c r="WC21" s="111" t="s">
        <v>120</v>
      </c>
      <c r="WD21" s="114">
        <v>0.5</v>
      </c>
      <c r="WE21" s="116" t="s">
        <v>121</v>
      </c>
      <c r="WF21" s="129"/>
      <c r="WG21" s="129"/>
      <c r="WH21" s="120" t="s">
        <v>793</v>
      </c>
      <c r="WI21" s="16"/>
      <c r="WJ21" s="109">
        <f>WJ20+1</f>
        <v>10</v>
      </c>
      <c r="WK21" s="110">
        <v>0</v>
      </c>
      <c r="WL21" s="111" t="s">
        <v>120</v>
      </c>
      <c r="WM21" s="114">
        <v>0.5</v>
      </c>
      <c r="WN21" s="116" t="s">
        <v>121</v>
      </c>
      <c r="WO21" s="122"/>
      <c r="WP21" s="122"/>
      <c r="WQ21" s="120" t="s">
        <v>786</v>
      </c>
      <c r="WR21" s="16"/>
      <c r="WS21" s="109">
        <f>WS20+1</f>
        <v>10</v>
      </c>
      <c r="WT21" s="110">
        <v>0</v>
      </c>
      <c r="WU21" s="111" t="s">
        <v>120</v>
      </c>
      <c r="WV21" s="114">
        <v>0.5</v>
      </c>
      <c r="WW21" s="116" t="s">
        <v>121</v>
      </c>
      <c r="WX21" s="122"/>
      <c r="WY21" s="122"/>
      <c r="WZ21" s="120" t="s">
        <v>794</v>
      </c>
      <c r="XA21" s="16"/>
      <c r="XB21" s="109">
        <f>XB20+1</f>
        <v>10</v>
      </c>
      <c r="XC21" s="110">
        <v>0</v>
      </c>
      <c r="XD21" s="111" t="s">
        <v>120</v>
      </c>
      <c r="XE21" s="114">
        <v>0.5</v>
      </c>
      <c r="XF21" s="116" t="s">
        <v>121</v>
      </c>
      <c r="XG21" s="130"/>
      <c r="XH21" s="130"/>
      <c r="XI21" s="120" t="s">
        <v>787</v>
      </c>
      <c r="XJ21" s="16"/>
      <c r="XK21" s="109">
        <f>XK20+1</f>
        <v>10</v>
      </c>
      <c r="XL21" s="110">
        <v>0</v>
      </c>
      <c r="XM21" s="111" t="s">
        <v>120</v>
      </c>
      <c r="XN21" s="114">
        <v>0.5</v>
      </c>
      <c r="XO21" s="116" t="s">
        <v>121</v>
      </c>
      <c r="XP21" s="119"/>
      <c r="XQ21" s="119"/>
      <c r="XR21" s="120" t="s">
        <v>762</v>
      </c>
      <c r="XS21" s="16"/>
      <c r="XT21" s="109">
        <f>XT20+1</f>
        <v>10</v>
      </c>
      <c r="XU21" s="110">
        <v>0</v>
      </c>
      <c r="XV21" s="111" t="s">
        <v>120</v>
      </c>
      <c r="XW21" s="114">
        <v>0.5</v>
      </c>
      <c r="XX21" s="116" t="s">
        <v>121</v>
      </c>
      <c r="XY21" s="119"/>
      <c r="XZ21" s="119"/>
      <c r="YA21" s="120" t="s">
        <v>795</v>
      </c>
      <c r="YB21" s="16"/>
      <c r="YC21" s="109">
        <f>YC20+1</f>
        <v>10</v>
      </c>
      <c r="YD21" s="110">
        <v>0</v>
      </c>
      <c r="YE21" s="111" t="s">
        <v>120</v>
      </c>
      <c r="YF21" s="114">
        <v>0.5</v>
      </c>
      <c r="YG21" s="116" t="s">
        <v>121</v>
      </c>
      <c r="YH21" s="119"/>
      <c r="YI21" s="119"/>
      <c r="YJ21" s="120" t="s">
        <v>796</v>
      </c>
      <c r="YK21" s="16"/>
      <c r="YL21" s="109">
        <f>YL20+1</f>
        <v>10</v>
      </c>
      <c r="YM21" s="110">
        <v>0</v>
      </c>
      <c r="YN21" s="111" t="s">
        <v>120</v>
      </c>
      <c r="YO21" s="114">
        <v>0.5</v>
      </c>
      <c r="YP21" s="116" t="s">
        <v>121</v>
      </c>
      <c r="YQ21" s="119"/>
      <c r="YR21" s="119"/>
      <c r="YS21" s="120" t="s">
        <v>797</v>
      </c>
      <c r="YT21" s="16"/>
      <c r="YU21" s="109">
        <f>YU20+1</f>
        <v>10</v>
      </c>
      <c r="YV21" s="110">
        <v>0</v>
      </c>
      <c r="YW21" s="111" t="s">
        <v>120</v>
      </c>
      <c r="YX21" s="114">
        <v>0.5</v>
      </c>
      <c r="YY21" s="116" t="s">
        <v>121</v>
      </c>
      <c r="YZ21" s="119"/>
      <c r="ZA21" s="119"/>
      <c r="ZB21" s="120" t="s">
        <v>798</v>
      </c>
      <c r="ZC21" s="16"/>
      <c r="ZD21" s="109">
        <f>ZD20+1</f>
        <v>10</v>
      </c>
      <c r="ZE21" s="110">
        <v>0</v>
      </c>
      <c r="ZF21" s="111" t="s">
        <v>120</v>
      </c>
      <c r="ZG21" s="114">
        <v>0.5</v>
      </c>
      <c r="ZH21" s="116" t="s">
        <v>121</v>
      </c>
      <c r="ZI21" s="119"/>
      <c r="ZJ21" s="119"/>
      <c r="ZK21" s="120" t="s">
        <v>799</v>
      </c>
      <c r="ZL21" s="16"/>
      <c r="ZM21" s="109">
        <f>ZM20+1</f>
        <v>10</v>
      </c>
      <c r="ZN21" s="110">
        <v>0</v>
      </c>
      <c r="ZO21" s="111" t="s">
        <v>120</v>
      </c>
      <c r="ZP21" s="114">
        <v>0.5</v>
      </c>
      <c r="ZQ21" s="116" t="s">
        <v>121</v>
      </c>
      <c r="ZR21" s="119"/>
      <c r="ZS21" s="119"/>
      <c r="ZT21" s="120" t="s">
        <v>800</v>
      </c>
      <c r="ZU21" s="16"/>
      <c r="ZV21" s="109">
        <f>ZV20+1</f>
        <v>10</v>
      </c>
      <c r="ZW21" s="110">
        <v>0</v>
      </c>
      <c r="ZX21" s="111" t="s">
        <v>120</v>
      </c>
      <c r="ZY21" s="114">
        <v>0.5</v>
      </c>
      <c r="ZZ21" s="116" t="s">
        <v>121</v>
      </c>
      <c r="AAA21" s="119"/>
      <c r="AAB21" s="119"/>
      <c r="AAC21" s="120" t="s">
        <v>775</v>
      </c>
      <c r="AAD21" s="16"/>
      <c r="AAE21" s="109">
        <f>AAE20+1</f>
        <v>10</v>
      </c>
      <c r="AAF21" s="110">
        <v>0</v>
      </c>
      <c r="AAG21" s="111" t="s">
        <v>120</v>
      </c>
      <c r="AAH21" s="114">
        <v>0.5</v>
      </c>
      <c r="AAI21" s="116" t="s">
        <v>121</v>
      </c>
      <c r="AAJ21" s="119"/>
      <c r="AAK21" s="119"/>
      <c r="AAL21" s="120" t="s">
        <v>775</v>
      </c>
      <c r="AAM21" s="16"/>
      <c r="AAN21" s="109">
        <f>AAN20+1</f>
        <v>10</v>
      </c>
      <c r="AAO21" s="110">
        <v>0</v>
      </c>
      <c r="AAP21" s="111" t="s">
        <v>120</v>
      </c>
      <c r="AAQ21" s="114">
        <v>0.5</v>
      </c>
      <c r="AAR21" s="116" t="s">
        <v>121</v>
      </c>
      <c r="AAS21" s="119"/>
      <c r="AAT21" s="119"/>
      <c r="AAU21" s="120" t="s">
        <v>760</v>
      </c>
      <c r="AAV21" s="16"/>
      <c r="AAW21" s="109">
        <f>AAW20+1</f>
        <v>10</v>
      </c>
      <c r="AAX21" s="110">
        <v>0</v>
      </c>
      <c r="AAY21" s="111" t="s">
        <v>120</v>
      </c>
      <c r="AAZ21" s="114">
        <v>0.5</v>
      </c>
      <c r="ABA21" s="116" t="s">
        <v>121</v>
      </c>
      <c r="ABB21" s="119"/>
      <c r="ABC21" s="119"/>
      <c r="ABD21" s="120" t="s">
        <v>760</v>
      </c>
      <c r="ABE21" s="16"/>
      <c r="ABF21" s="109">
        <f>ABF20+1</f>
        <v>10</v>
      </c>
      <c r="ABG21" s="110">
        <v>0</v>
      </c>
      <c r="ABH21" s="111" t="s">
        <v>120</v>
      </c>
      <c r="ABI21" s="114">
        <v>0.5</v>
      </c>
      <c r="ABJ21" s="116" t="s">
        <v>121</v>
      </c>
      <c r="ABK21" s="131"/>
      <c r="ABL21" s="119"/>
      <c r="ABM21" s="120" t="s">
        <v>790</v>
      </c>
      <c r="ABN21" s="16"/>
      <c r="ABO21" s="109">
        <f>ABO20+1</f>
        <v>10</v>
      </c>
      <c r="ABP21" s="110">
        <v>0</v>
      </c>
      <c r="ABQ21" s="111" t="s">
        <v>120</v>
      </c>
      <c r="ABR21" s="114">
        <v>0.5</v>
      </c>
      <c r="ABS21" s="116" t="s">
        <v>121</v>
      </c>
      <c r="ABT21" s="119"/>
      <c r="ABU21" s="119"/>
      <c r="ABV21" s="120" t="s">
        <v>801</v>
      </c>
      <c r="ABW21" s="16"/>
      <c r="ABX21" s="109">
        <f>ABX20+1</f>
        <v>10</v>
      </c>
      <c r="ABY21" s="110">
        <v>0</v>
      </c>
      <c r="ABZ21" s="111" t="s">
        <v>120</v>
      </c>
      <c r="ACA21" s="114">
        <v>0.5</v>
      </c>
      <c r="ACB21" s="116" t="s">
        <v>121</v>
      </c>
      <c r="ACC21" s="119"/>
      <c r="ACD21" s="119"/>
      <c r="ACE21" s="120" t="s">
        <v>802</v>
      </c>
      <c r="ACF21" s="16"/>
      <c r="ACG21" s="109">
        <f>ACG20+1</f>
        <v>10</v>
      </c>
      <c r="ACH21" s="110">
        <v>0</v>
      </c>
      <c r="ACI21" s="111" t="s">
        <v>120</v>
      </c>
      <c r="ACJ21" s="114">
        <v>0.5</v>
      </c>
      <c r="ACK21" s="116" t="s">
        <v>121</v>
      </c>
      <c r="ACL21" s="119"/>
      <c r="ACM21" s="119"/>
      <c r="ACN21" s="120" t="s">
        <v>803</v>
      </c>
      <c r="ACO21" s="16"/>
      <c r="ACP21" s="109">
        <f>ACP20+1</f>
        <v>10</v>
      </c>
      <c r="ACQ21" s="110">
        <v>0</v>
      </c>
      <c r="ACR21" s="111" t="s">
        <v>120</v>
      </c>
      <c r="ACS21" s="114">
        <v>0.5</v>
      </c>
      <c r="ACT21" s="116" t="s">
        <v>121</v>
      </c>
      <c r="ACU21" s="119"/>
      <c r="ACV21" s="119"/>
      <c r="ACW21" s="120" t="s">
        <v>804</v>
      </c>
      <c r="ACX21" s="16"/>
      <c r="ACY21" s="109">
        <f>ACY20+1</f>
        <v>10</v>
      </c>
      <c r="ACZ21" s="110">
        <v>0</v>
      </c>
      <c r="ADA21" s="111" t="s">
        <v>120</v>
      </c>
      <c r="ADB21" s="114">
        <v>0.5</v>
      </c>
      <c r="ADC21" s="116" t="s">
        <v>121</v>
      </c>
      <c r="ADD21" s="119"/>
      <c r="ADE21" s="119"/>
      <c r="ADF21" s="120" t="s">
        <v>805</v>
      </c>
      <c r="ADG21" s="16"/>
      <c r="ADH21" s="109">
        <f>ADH20+1</f>
        <v>10</v>
      </c>
      <c r="ADI21" s="110">
        <v>0</v>
      </c>
      <c r="ADJ21" s="111" t="s">
        <v>120</v>
      </c>
      <c r="ADK21" s="114">
        <v>0.5</v>
      </c>
      <c r="ADL21" s="116" t="s">
        <v>121</v>
      </c>
      <c r="ADM21" s="126" t="s">
        <v>181</v>
      </c>
      <c r="ADN21"/>
      <c r="ADO21" s="120" t="s">
        <v>806</v>
      </c>
      <c r="ADP21" s="16"/>
      <c r="ADQ21" s="109">
        <f>ADQ20+1</f>
        <v>10</v>
      </c>
      <c r="ADR21" s="110">
        <v>0</v>
      </c>
      <c r="ADS21" s="111" t="s">
        <v>120</v>
      </c>
      <c r="ADT21" s="114">
        <v>0.5</v>
      </c>
      <c r="ADU21" s="116" t="s">
        <v>121</v>
      </c>
      <c r="ADV21" s="126" t="s">
        <v>181</v>
      </c>
      <c r="ADW21"/>
      <c r="ADX21" s="120" t="s">
        <v>806</v>
      </c>
      <c r="ADY21" s="16"/>
      <c r="ADZ21" s="109">
        <f>ADZ20+1</f>
        <v>10</v>
      </c>
      <c r="AEA21" s="110">
        <v>0</v>
      </c>
      <c r="AEB21" s="111" t="s">
        <v>120</v>
      </c>
      <c r="AEC21" s="114">
        <v>0.5</v>
      </c>
      <c r="AED21" s="116" t="s">
        <v>121</v>
      </c>
      <c r="AEE21" s="126" t="s">
        <v>181</v>
      </c>
      <c r="AEF21"/>
      <c r="AEG21" s="120" t="s">
        <v>806</v>
      </c>
      <c r="AEH21" s="16"/>
      <c r="AEI21" s="109">
        <f>AEI20+1</f>
        <v>10</v>
      </c>
      <c r="AEJ21" s="110">
        <v>0</v>
      </c>
      <c r="AEK21" s="111" t="s">
        <v>120</v>
      </c>
      <c r="AEL21" s="114">
        <v>0.5</v>
      </c>
      <c r="AEM21" s="116" t="s">
        <v>121</v>
      </c>
      <c r="AEN21" s="126" t="s">
        <v>181</v>
      </c>
      <c r="AEO21"/>
      <c r="AEP21" s="120" t="s">
        <v>806</v>
      </c>
      <c r="AEQ21" s="16"/>
      <c r="AER21" s="109">
        <f>AER20+1</f>
        <v>10</v>
      </c>
      <c r="AES21" s="110">
        <v>0</v>
      </c>
      <c r="AET21" s="111" t="s">
        <v>120</v>
      </c>
      <c r="AEU21" s="114">
        <v>0.5</v>
      </c>
      <c r="AEV21" s="116" t="s">
        <v>121</v>
      </c>
      <c r="AEW21" s="119"/>
      <c r="AEX21"/>
      <c r="AEY21" s="120" t="s">
        <v>807</v>
      </c>
      <c r="AEZ21" s="16"/>
      <c r="AFA21" s="109">
        <f>AFA20+1</f>
        <v>10</v>
      </c>
      <c r="AFB21" s="110">
        <v>0</v>
      </c>
      <c r="AFC21" s="111" t="s">
        <v>120</v>
      </c>
      <c r="AFD21" s="114">
        <v>0.5</v>
      </c>
      <c r="AFE21" s="116" t="s">
        <v>121</v>
      </c>
      <c r="AFF21" s="131"/>
      <c r="AFG21"/>
      <c r="AFH21" s="120" t="s">
        <v>808</v>
      </c>
      <c r="AFI21" s="16"/>
      <c r="AFJ21" s="109">
        <f>AFJ20+1</f>
        <v>10</v>
      </c>
      <c r="AFK21" s="110">
        <v>0</v>
      </c>
      <c r="AFL21" s="111" t="s">
        <v>120</v>
      </c>
      <c r="AFM21" s="114">
        <v>0.5</v>
      </c>
      <c r="AFN21" s="116" t="s">
        <v>121</v>
      </c>
      <c r="AFO21" s="119"/>
      <c r="AFP21" s="119"/>
      <c r="AFQ21" s="120" t="s">
        <v>809</v>
      </c>
      <c r="AFR21" s="16"/>
      <c r="AFS21" s="109">
        <f>AFS20+1</f>
        <v>10</v>
      </c>
      <c r="AFT21" s="110">
        <v>0</v>
      </c>
      <c r="AFU21" s="111" t="s">
        <v>120</v>
      </c>
      <c r="AFV21" s="114">
        <v>0.5</v>
      </c>
      <c r="AFW21" s="116" t="s">
        <v>121</v>
      </c>
      <c r="AFX21" s="119"/>
      <c r="AFY21" s="119"/>
      <c r="AFZ21" s="120" t="s">
        <v>810</v>
      </c>
      <c r="AGA21" s="16"/>
      <c r="AGB21" s="109">
        <f>AGB20+1</f>
        <v>10</v>
      </c>
      <c r="AGC21" s="110">
        <v>0</v>
      </c>
      <c r="AGD21" s="111" t="s">
        <v>120</v>
      </c>
      <c r="AGE21" s="114">
        <v>0.5</v>
      </c>
      <c r="AGF21" s="116" t="s">
        <v>121</v>
      </c>
      <c r="AGG21" s="119"/>
      <c r="AGH21" s="119"/>
      <c r="AGI21" s="120" t="s">
        <v>811</v>
      </c>
      <c r="AGJ21" s="16"/>
      <c r="AGK21" s="109">
        <f>AGK20+1</f>
        <v>10</v>
      </c>
      <c r="AGL21" s="110">
        <v>0</v>
      </c>
      <c r="AGM21" s="111" t="s">
        <v>120</v>
      </c>
      <c r="AGN21" s="114">
        <v>0.5</v>
      </c>
      <c r="AGO21" s="116" t="s">
        <v>121</v>
      </c>
      <c r="AGP21" s="119"/>
      <c r="AGQ21" s="119"/>
      <c r="AGR21" s="120" t="s">
        <v>812</v>
      </c>
      <c r="AGS21" s="16"/>
      <c r="AGT21" s="109">
        <f>AGT20+1</f>
        <v>10</v>
      </c>
      <c r="AGU21" s="110">
        <v>0</v>
      </c>
      <c r="AGV21" s="111" t="s">
        <v>120</v>
      </c>
      <c r="AGW21" s="114">
        <v>0.5</v>
      </c>
      <c r="AGX21" s="116" t="s">
        <v>121</v>
      </c>
      <c r="AGY21" s="119"/>
      <c r="AGZ21" s="119"/>
      <c r="AHA21" s="120" t="s">
        <v>813</v>
      </c>
      <c r="AHB21" s="16"/>
      <c r="AHC21" s="109">
        <f>AHC20+1</f>
        <v>10</v>
      </c>
      <c r="AHD21" s="110">
        <v>0</v>
      </c>
      <c r="AHE21" s="111" t="s">
        <v>120</v>
      </c>
      <c r="AHF21" s="114">
        <v>0.5</v>
      </c>
      <c r="AHG21" s="116" t="s">
        <v>121</v>
      </c>
      <c r="AHH21" s="126" t="s">
        <v>181</v>
      </c>
      <c r="AHI21"/>
      <c r="AHJ21" s="136" t="s">
        <v>814</v>
      </c>
      <c r="AHK21" s="16"/>
      <c r="AHL21" s="109">
        <f>AHL20+1</f>
        <v>10</v>
      </c>
      <c r="AHM21" s="110">
        <v>0</v>
      </c>
      <c r="AHN21" s="111" t="s">
        <v>120</v>
      </c>
      <c r="AHO21" s="114">
        <v>0.5</v>
      </c>
      <c r="AHP21" s="116" t="s">
        <v>121</v>
      </c>
      <c r="AHQ21" s="119"/>
      <c r="AHR21" s="119"/>
      <c r="AHS21" s="120" t="s">
        <v>815</v>
      </c>
      <c r="AHT21" s="16"/>
      <c r="AHU21" s="109">
        <f>AHU20+1</f>
        <v>10</v>
      </c>
      <c r="AHV21" s="110">
        <v>0</v>
      </c>
      <c r="AHW21" s="111" t="s">
        <v>120</v>
      </c>
      <c r="AHX21" s="114">
        <v>0.5</v>
      </c>
      <c r="AHY21" s="116" t="s">
        <v>121</v>
      </c>
      <c r="AHZ21" s="119"/>
      <c r="AIA21" s="119"/>
      <c r="AIB21" s="120" t="s">
        <v>816</v>
      </c>
      <c r="AIC21" s="16"/>
      <c r="AID21" s="109">
        <f>AID20+1</f>
        <v>10</v>
      </c>
      <c r="AIE21" s="110">
        <v>0</v>
      </c>
      <c r="AIF21" s="111" t="s">
        <v>120</v>
      </c>
      <c r="AIG21" s="114">
        <v>0.5</v>
      </c>
      <c r="AIH21" s="116" t="s">
        <v>121</v>
      </c>
      <c r="AII21" s="119"/>
      <c r="AIJ21" s="119"/>
      <c r="AIK21" s="120" t="s">
        <v>817</v>
      </c>
      <c r="AIL21" s="16"/>
    </row>
    <row r="22" spans="1:1086" s="16" customFormat="1" ht="13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N22" s="109">
        <f>N21+1</f>
        <v>11</v>
      </c>
      <c r="O22" s="110">
        <v>0</v>
      </c>
      <c r="P22" s="111" t="s">
        <v>120</v>
      </c>
      <c r="Q22" s="114">
        <v>0.5</v>
      </c>
      <c r="R22" s="116" t="s">
        <v>121</v>
      </c>
      <c r="S22" s="113"/>
      <c r="T22" s="113"/>
      <c r="U22" s="118" t="s">
        <v>818</v>
      </c>
      <c r="W22" s="39"/>
      <c r="X22" s="39"/>
      <c r="Y22" s="39"/>
      <c r="Z22" s="39"/>
      <c r="AA22" s="39"/>
      <c r="AB22" s="39"/>
      <c r="AC22" s="39"/>
      <c r="AD22" s="39"/>
      <c r="AF22" s="39"/>
      <c r="AG22" s="39"/>
      <c r="AH22" s="39"/>
      <c r="AI22" s="39"/>
      <c r="AJ22" s="39"/>
      <c r="AK22" s="39"/>
      <c r="AL22" s="39"/>
      <c r="AM22" s="39"/>
      <c r="AO22" s="39"/>
      <c r="AP22" s="39"/>
      <c r="AQ22" s="39"/>
      <c r="AR22" s="39"/>
      <c r="AS22" s="39"/>
      <c r="AT22" s="39"/>
      <c r="AU22" s="39"/>
      <c r="AV22" s="39"/>
      <c r="AX22" s="39"/>
      <c r="AY22" s="39"/>
      <c r="AZ22" s="39"/>
      <c r="BA22" s="39"/>
      <c r="BB22" s="39"/>
      <c r="BC22" s="39"/>
      <c r="BD22" s="39"/>
      <c r="BE22" s="39"/>
      <c r="BG22" s="109">
        <f>BG21+1</f>
        <v>11</v>
      </c>
      <c r="BH22" s="110">
        <v>0</v>
      </c>
      <c r="BI22" s="111" t="s">
        <v>120</v>
      </c>
      <c r="BJ22" s="114">
        <v>0.5</v>
      </c>
      <c r="BK22" s="116" t="s">
        <v>121</v>
      </c>
      <c r="BL22" s="113"/>
      <c r="BM22" s="113"/>
      <c r="BN22" s="118" t="s">
        <v>819</v>
      </c>
      <c r="BP22" s="109">
        <f>BP21+1</f>
        <v>11</v>
      </c>
      <c r="BQ22" s="110">
        <v>0</v>
      </c>
      <c r="BR22" s="111" t="s">
        <v>120</v>
      </c>
      <c r="BS22" s="114">
        <v>0.5</v>
      </c>
      <c r="BT22" s="116" t="s">
        <v>121</v>
      </c>
      <c r="BU22" s="113"/>
      <c r="BV22" s="113"/>
      <c r="BW22" s="118" t="s">
        <v>820</v>
      </c>
      <c r="BY22" s="39"/>
      <c r="BZ22" s="39"/>
      <c r="CA22" s="39"/>
      <c r="CB22" s="39"/>
      <c r="CC22" s="39"/>
      <c r="CD22" s="39"/>
      <c r="CE22" s="39"/>
      <c r="CF22" s="39"/>
      <c r="CH22" s="109">
        <f>CH21+1</f>
        <v>11</v>
      </c>
      <c r="CI22" s="110">
        <v>0</v>
      </c>
      <c r="CJ22" s="111" t="s">
        <v>120</v>
      </c>
      <c r="CK22" s="114">
        <v>0.5</v>
      </c>
      <c r="CL22" s="116" t="s">
        <v>121</v>
      </c>
      <c r="CM22" s="113"/>
      <c r="CN22" s="113"/>
      <c r="CO22" s="118" t="s">
        <v>821</v>
      </c>
      <c r="CQ22" s="109">
        <f>CQ21+1</f>
        <v>11</v>
      </c>
      <c r="CR22" s="110">
        <v>0</v>
      </c>
      <c r="CS22" s="111" t="s">
        <v>120</v>
      </c>
      <c r="CT22" s="114">
        <v>0.5</v>
      </c>
      <c r="CU22" s="116" t="s">
        <v>121</v>
      </c>
      <c r="CV22" s="113"/>
      <c r="CW22" s="113"/>
      <c r="CX22" s="118" t="s">
        <v>822</v>
      </c>
      <c r="CZ22" s="109">
        <f>CZ21+1</f>
        <v>11</v>
      </c>
      <c r="DA22" s="110">
        <v>0</v>
      </c>
      <c r="DB22" s="111" t="s">
        <v>120</v>
      </c>
      <c r="DC22" s="114">
        <v>0.5</v>
      </c>
      <c r="DD22" s="116" t="s">
        <v>121</v>
      </c>
      <c r="DE22" s="113"/>
      <c r="DF22" s="113"/>
      <c r="DG22" s="118" t="s">
        <v>823</v>
      </c>
      <c r="DI22" s="109">
        <f>DI21+1</f>
        <v>11</v>
      </c>
      <c r="DJ22" s="110">
        <v>0</v>
      </c>
      <c r="DK22" s="111" t="s">
        <v>120</v>
      </c>
      <c r="DL22" s="114">
        <v>0.5</v>
      </c>
      <c r="DM22" s="116" t="s">
        <v>121</v>
      </c>
      <c r="DN22" s="113"/>
      <c r="DO22" s="113"/>
      <c r="DP22" s="118" t="s">
        <v>824</v>
      </c>
      <c r="DR22" s="109">
        <f>DR21+1</f>
        <v>11</v>
      </c>
      <c r="DS22" s="110">
        <v>0</v>
      </c>
      <c r="DT22" s="111" t="s">
        <v>120</v>
      </c>
      <c r="DU22" s="114">
        <v>0.5</v>
      </c>
      <c r="DV22" s="116" t="s">
        <v>121</v>
      </c>
      <c r="DW22" s="113"/>
      <c r="DX22" s="113"/>
      <c r="DY22" s="118" t="s">
        <v>825</v>
      </c>
      <c r="EA22" s="109">
        <f>EA21+1</f>
        <v>11</v>
      </c>
      <c r="EB22" s="110">
        <v>0</v>
      </c>
      <c r="EC22" s="111" t="s">
        <v>120</v>
      </c>
      <c r="ED22" s="114">
        <v>0.5</v>
      </c>
      <c r="EE22" s="116" t="s">
        <v>121</v>
      </c>
      <c r="EF22" s="113"/>
      <c r="EG22" s="113"/>
      <c r="EH22" s="118" t="s">
        <v>826</v>
      </c>
      <c r="EJ22" s="39"/>
      <c r="EK22" s="39"/>
      <c r="EL22" s="39"/>
      <c r="EM22" s="39"/>
      <c r="EN22" s="39"/>
      <c r="EO22" s="39"/>
      <c r="EP22" s="39"/>
      <c r="EQ22" s="39"/>
      <c r="ES22" s="109">
        <f>ES21+1</f>
        <v>11</v>
      </c>
      <c r="ET22" s="110">
        <v>0</v>
      </c>
      <c r="EU22" s="111" t="s">
        <v>120</v>
      </c>
      <c r="EV22" s="114">
        <v>0.5</v>
      </c>
      <c r="EW22" s="116" t="s">
        <v>121</v>
      </c>
      <c r="EX22" s="119"/>
      <c r="EY22" s="119"/>
      <c r="EZ22" s="120" t="s">
        <v>827</v>
      </c>
      <c r="FB22" s="109">
        <f>FB21+1</f>
        <v>11</v>
      </c>
      <c r="FC22" s="110">
        <v>0</v>
      </c>
      <c r="FD22" s="111" t="s">
        <v>120</v>
      </c>
      <c r="FE22" s="114">
        <v>0.5</v>
      </c>
      <c r="FF22" s="116" t="s">
        <v>121</v>
      </c>
      <c r="FG22" s="119"/>
      <c r="FH22" s="119"/>
      <c r="FI22" s="120" t="s">
        <v>828</v>
      </c>
      <c r="FK22" s="109">
        <f>FK21+1</f>
        <v>11</v>
      </c>
      <c r="FL22" s="110">
        <v>0</v>
      </c>
      <c r="FM22" s="111" t="s">
        <v>120</v>
      </c>
      <c r="FN22" s="114">
        <v>0.5</v>
      </c>
      <c r="FO22" s="116" t="s">
        <v>121</v>
      </c>
      <c r="FP22" s="119"/>
      <c r="FQ22" s="119"/>
      <c r="FR22" s="120" t="s">
        <v>822</v>
      </c>
      <c r="FT22" s="109">
        <f>FT21+1</f>
        <v>11</v>
      </c>
      <c r="FU22" s="110">
        <v>0</v>
      </c>
      <c r="FV22" s="111" t="s">
        <v>120</v>
      </c>
      <c r="FW22" s="114">
        <v>0.5</v>
      </c>
      <c r="FX22" s="116" t="s">
        <v>121</v>
      </c>
      <c r="FY22" s="119"/>
      <c r="FZ22" s="119"/>
      <c r="GA22" s="120" t="s">
        <v>829</v>
      </c>
      <c r="GC22" s="39"/>
      <c r="GD22" s="39"/>
      <c r="GE22" s="39"/>
      <c r="GF22" s="39"/>
      <c r="GG22" s="39"/>
      <c r="GH22" s="39"/>
      <c r="GI22" s="39"/>
      <c r="GJ22" s="39"/>
      <c r="GL22" s="109">
        <f>GL21+1</f>
        <v>11</v>
      </c>
      <c r="GM22" s="110">
        <v>0</v>
      </c>
      <c r="GN22" s="111" t="s">
        <v>120</v>
      </c>
      <c r="GO22" s="114">
        <v>0.5</v>
      </c>
      <c r="GP22" s="116" t="s">
        <v>121</v>
      </c>
      <c r="GQ22" s="119"/>
      <c r="GR22" s="119"/>
      <c r="GS22" s="120" t="s">
        <v>830</v>
      </c>
      <c r="GU22" s="39"/>
      <c r="GV22" s="39"/>
      <c r="GW22" s="39"/>
      <c r="GX22" s="39"/>
      <c r="GY22" s="39"/>
      <c r="GZ22" s="39"/>
      <c r="HA22" s="39"/>
      <c r="HB22" s="39"/>
      <c r="HD22" s="109">
        <f>HD21+1</f>
        <v>11</v>
      </c>
      <c r="HE22" s="110">
        <v>0</v>
      </c>
      <c r="HF22" s="111" t="s">
        <v>120</v>
      </c>
      <c r="HG22" s="114">
        <v>0.5</v>
      </c>
      <c r="HH22" s="116" t="s">
        <v>121</v>
      </c>
      <c r="HI22" s="119"/>
      <c r="HJ22" s="119"/>
      <c r="HK22" s="120" t="s">
        <v>831</v>
      </c>
      <c r="HM22" s="39"/>
      <c r="HN22" s="39"/>
      <c r="HO22" s="39"/>
      <c r="HP22" s="39"/>
      <c r="HQ22" s="39"/>
      <c r="HR22" s="39"/>
      <c r="HS22" s="39"/>
      <c r="HT22" s="39"/>
      <c r="HV22" s="109">
        <f>HV21+1</f>
        <v>11</v>
      </c>
      <c r="HW22" s="110">
        <v>0</v>
      </c>
      <c r="HX22" s="111" t="s">
        <v>120</v>
      </c>
      <c r="HY22" s="114">
        <v>0.5</v>
      </c>
      <c r="HZ22" s="116" t="s">
        <v>121</v>
      </c>
      <c r="IA22" s="119"/>
      <c r="IB22" s="119"/>
      <c r="IC22" s="120" t="s">
        <v>832</v>
      </c>
      <c r="IE22" s="39"/>
      <c r="IF22" s="39"/>
      <c r="IG22" s="39"/>
      <c r="IH22" s="39"/>
      <c r="II22" s="39"/>
      <c r="IJ22" s="39"/>
      <c r="IK22" s="39"/>
      <c r="IL22" s="39"/>
      <c r="IN22" s="109">
        <f>IN21+1</f>
        <v>11</v>
      </c>
      <c r="IO22" s="110">
        <v>0</v>
      </c>
      <c r="IP22" s="111" t="s">
        <v>120</v>
      </c>
      <c r="IQ22" s="114">
        <v>0.5</v>
      </c>
      <c r="IR22" s="116" t="s">
        <v>121</v>
      </c>
      <c r="IS22" s="119"/>
      <c r="IT22" s="119"/>
      <c r="IU22" s="120" t="s">
        <v>833</v>
      </c>
      <c r="IW22" s="39"/>
      <c r="IX22" s="39"/>
      <c r="IY22" s="39"/>
      <c r="IZ22" s="39"/>
      <c r="JA22" s="39"/>
      <c r="JB22" s="39"/>
      <c r="JC22" s="39"/>
      <c r="JD22" s="39"/>
      <c r="JF22" s="39"/>
      <c r="JG22" s="39"/>
      <c r="JH22" s="39"/>
      <c r="JI22" s="39"/>
      <c r="JJ22" s="39"/>
      <c r="JK22" s="39"/>
      <c r="JL22" s="39"/>
      <c r="JM22" s="39"/>
      <c r="JO22" s="109">
        <f>JO21+1</f>
        <v>11</v>
      </c>
      <c r="JP22" s="110">
        <v>0</v>
      </c>
      <c r="JQ22" s="111" t="s">
        <v>120</v>
      </c>
      <c r="JR22" s="114">
        <v>0.5</v>
      </c>
      <c r="JS22" s="116" t="s">
        <v>121</v>
      </c>
      <c r="JT22" s="119"/>
      <c r="JU22" s="119"/>
      <c r="JV22" s="120" t="s">
        <v>834</v>
      </c>
      <c r="JX22" s="39"/>
      <c r="JY22" s="39"/>
      <c r="JZ22" s="39"/>
      <c r="KA22" s="39"/>
      <c r="KB22" s="39"/>
      <c r="KC22" s="39"/>
      <c r="KD22" s="39"/>
      <c r="KE22" s="39"/>
      <c r="KG22" s="39"/>
      <c r="KH22" s="39"/>
      <c r="KI22" s="39"/>
      <c r="KJ22" s="39"/>
      <c r="KK22" s="39"/>
      <c r="KL22" s="39"/>
      <c r="KM22" s="39"/>
      <c r="KN22" s="39"/>
      <c r="KP22" s="39"/>
      <c r="KQ22" s="39"/>
      <c r="KR22" s="39"/>
      <c r="KS22" s="39"/>
      <c r="KT22" s="39"/>
      <c r="KU22" s="39"/>
      <c r="KV22" s="39"/>
      <c r="KW22" s="39"/>
      <c r="KY22" s="109">
        <f>KY21+1</f>
        <v>11</v>
      </c>
      <c r="KZ22" s="110">
        <v>0</v>
      </c>
      <c r="LA22" s="111" t="s">
        <v>120</v>
      </c>
      <c r="LB22" s="114">
        <v>0.5</v>
      </c>
      <c r="LC22" s="116" t="s">
        <v>121</v>
      </c>
      <c r="LD22" s="119"/>
      <c r="LE22" s="119"/>
      <c r="LF22" s="120" t="s">
        <v>835</v>
      </c>
      <c r="LH22" s="39"/>
      <c r="LI22" s="39"/>
      <c r="LJ22" s="39"/>
      <c r="LK22" s="39"/>
      <c r="LL22" s="39"/>
      <c r="LM22" s="39"/>
      <c r="LN22" s="39"/>
      <c r="LO22" s="39"/>
      <c r="LQ22" s="39"/>
      <c r="LR22" s="39"/>
      <c r="LS22" s="39"/>
      <c r="LT22" s="39"/>
      <c r="LU22" s="39"/>
      <c r="LV22" s="39"/>
      <c r="LW22" s="39"/>
      <c r="LX22" s="39"/>
      <c r="LZ22" s="39"/>
      <c r="MA22" s="39"/>
      <c r="MB22" s="39"/>
      <c r="MC22" s="39"/>
      <c r="MD22" s="39"/>
      <c r="ME22" s="39"/>
      <c r="MF22" s="39"/>
      <c r="MG22" s="39"/>
      <c r="MI22" s="39"/>
      <c r="MJ22" s="39"/>
      <c r="MK22" s="39"/>
      <c r="ML22" s="39"/>
      <c r="MM22" s="39"/>
      <c r="MN22" s="39"/>
      <c r="MO22" s="39"/>
      <c r="MP22" s="39"/>
      <c r="MR22" s="39"/>
      <c r="MS22" s="39"/>
      <c r="MT22" s="39"/>
      <c r="MU22" s="39"/>
      <c r="MV22" s="39"/>
      <c r="MW22" s="39"/>
      <c r="MX22" s="39"/>
      <c r="MY22" s="39"/>
      <c r="NA22" s="39"/>
      <c r="NB22" s="39"/>
      <c r="NC22" s="39"/>
      <c r="ND22" s="39"/>
      <c r="NE22" s="39"/>
      <c r="NF22" s="39"/>
      <c r="NG22" s="39"/>
      <c r="NH22" s="39"/>
      <c r="NJ22" s="39"/>
      <c r="NK22" s="39"/>
      <c r="NL22" s="39"/>
      <c r="NM22" s="39"/>
      <c r="NN22" s="39"/>
      <c r="NO22" s="39"/>
      <c r="NP22" s="39"/>
      <c r="NQ22" s="39"/>
      <c r="NS22" s="39"/>
      <c r="NT22" s="39"/>
      <c r="NU22" s="39"/>
      <c r="NV22" s="39"/>
      <c r="NW22" s="39"/>
      <c r="NX22" s="39"/>
      <c r="NY22" s="39"/>
      <c r="NZ22" s="39"/>
      <c r="OB22" s="39"/>
      <c r="OC22" s="39"/>
      <c r="OD22" s="39"/>
      <c r="OE22" s="39"/>
      <c r="OF22" s="39"/>
      <c r="OG22" s="39"/>
      <c r="OH22" s="39"/>
      <c r="OI22" s="39"/>
      <c r="OK22" s="109">
        <f>OK21+1</f>
        <v>11</v>
      </c>
      <c r="OL22" s="110">
        <v>0</v>
      </c>
      <c r="OM22" s="111" t="s">
        <v>120</v>
      </c>
      <c r="ON22" s="114">
        <v>0.5</v>
      </c>
      <c r="OO22" s="116" t="s">
        <v>121</v>
      </c>
      <c r="OP22" s="119"/>
      <c r="OQ22" s="119"/>
      <c r="OR22" s="120" t="s">
        <v>836</v>
      </c>
      <c r="OT22" s="109">
        <f>OT21+1</f>
        <v>11</v>
      </c>
      <c r="OU22" s="110">
        <v>0</v>
      </c>
      <c r="OV22" s="111" t="s">
        <v>120</v>
      </c>
      <c r="OW22" s="114">
        <v>0.5</v>
      </c>
      <c r="OX22" s="116" t="s">
        <v>121</v>
      </c>
      <c r="OY22" s="119"/>
      <c r="OZ22" s="119"/>
      <c r="PA22" s="120" t="s">
        <v>837</v>
      </c>
      <c r="PC22" s="109">
        <f>PC21+1</f>
        <v>11</v>
      </c>
      <c r="PD22" s="110">
        <v>0</v>
      </c>
      <c r="PE22" s="111" t="s">
        <v>120</v>
      </c>
      <c r="PF22" s="114">
        <v>0.5</v>
      </c>
      <c r="PG22" s="116" t="s">
        <v>121</v>
      </c>
      <c r="PH22" s="119"/>
      <c r="PI22" s="119"/>
      <c r="PJ22" s="120" t="s">
        <v>838</v>
      </c>
      <c r="PL22" s="109">
        <f>PL21+1</f>
        <v>11</v>
      </c>
      <c r="PM22" s="110">
        <v>0</v>
      </c>
      <c r="PN22" s="111" t="s">
        <v>120</v>
      </c>
      <c r="PO22" s="114">
        <v>0.5</v>
      </c>
      <c r="PP22" s="116" t="s">
        <v>121</v>
      </c>
      <c r="PQ22" s="119"/>
      <c r="PR22" s="119"/>
      <c r="PS22" s="120" t="s">
        <v>839</v>
      </c>
      <c r="PU22" s="109">
        <f>PU21+1</f>
        <v>11</v>
      </c>
      <c r="PV22" s="110">
        <v>0</v>
      </c>
      <c r="PW22" s="111" t="s">
        <v>120</v>
      </c>
      <c r="PX22" s="114">
        <v>0.5</v>
      </c>
      <c r="PY22" s="116" t="s">
        <v>121</v>
      </c>
      <c r="PZ22" s="119"/>
      <c r="QA22" s="119"/>
      <c r="QB22" s="120" t="s">
        <v>824</v>
      </c>
      <c r="QD22" s="39"/>
      <c r="QE22" s="39"/>
      <c r="QF22" s="39"/>
      <c r="QG22" s="39"/>
      <c r="QH22" s="39"/>
      <c r="QI22" s="39"/>
      <c r="QJ22" s="39"/>
      <c r="QK22" s="39"/>
      <c r="QM22" s="39"/>
      <c r="QN22" s="39"/>
      <c r="QO22" s="39"/>
      <c r="QP22" s="39"/>
      <c r="QQ22" s="39"/>
      <c r="QR22" s="39"/>
      <c r="QS22" s="39"/>
      <c r="QT22" s="39"/>
      <c r="QV22" s="39"/>
      <c r="QW22" s="39"/>
      <c r="QX22" s="39"/>
      <c r="QY22" s="39"/>
      <c r="QZ22" s="39"/>
      <c r="RA22" s="39"/>
      <c r="RB22" s="39"/>
      <c r="RC22" s="39"/>
      <c r="RE22" s="109">
        <f>RE21+1</f>
        <v>11</v>
      </c>
      <c r="RF22" s="110">
        <v>0</v>
      </c>
      <c r="RG22" s="111" t="s">
        <v>120</v>
      </c>
      <c r="RH22" s="114">
        <v>0.5</v>
      </c>
      <c r="RI22" s="116" t="s">
        <v>121</v>
      </c>
      <c r="RJ22" s="119"/>
      <c r="RK22" s="119"/>
      <c r="RL22" s="120" t="s">
        <v>840</v>
      </c>
      <c r="RN22" s="109">
        <f>RN21+1</f>
        <v>11</v>
      </c>
      <c r="RO22" s="110">
        <v>0</v>
      </c>
      <c r="RP22" s="111" t="s">
        <v>120</v>
      </c>
      <c r="RQ22" s="114">
        <v>0.5</v>
      </c>
      <c r="RR22" s="116" t="s">
        <v>121</v>
      </c>
      <c r="RS22" s="119"/>
      <c r="RT22" s="119"/>
      <c r="RU22" s="120" t="s">
        <v>841</v>
      </c>
      <c r="RW22" s="39"/>
      <c r="RX22" s="39"/>
      <c r="RY22" s="39"/>
      <c r="RZ22" s="39"/>
      <c r="SA22" s="39"/>
      <c r="SB22" s="39"/>
      <c r="SC22" s="39"/>
      <c r="SD22" s="39"/>
      <c r="SF22" s="39"/>
      <c r="SG22" s="39"/>
      <c r="SH22" s="39"/>
      <c r="SI22" s="39"/>
      <c r="SJ22" s="39"/>
      <c r="SK22" s="39"/>
      <c r="SL22" s="39"/>
      <c r="SM22" s="39"/>
      <c r="SO22" s="39"/>
      <c r="SP22" s="39"/>
      <c r="SQ22" s="39"/>
      <c r="SR22" s="39"/>
      <c r="SS22" s="39"/>
      <c r="ST22" s="39"/>
      <c r="SU22" s="39"/>
      <c r="SV22" s="39"/>
      <c r="SX22" s="39"/>
      <c r="SY22" s="39"/>
      <c r="SZ22" s="39"/>
      <c r="TA22" s="39"/>
      <c r="TB22" s="39"/>
      <c r="TC22" s="39"/>
      <c r="TD22" s="39"/>
      <c r="TE22" s="39"/>
      <c r="TG22" s="109">
        <f>TG21+1</f>
        <v>11</v>
      </c>
      <c r="TH22" s="110">
        <v>0</v>
      </c>
      <c r="TI22" s="111" t="s">
        <v>120</v>
      </c>
      <c r="TJ22" s="114">
        <v>0.5</v>
      </c>
      <c r="TK22" s="116" t="s">
        <v>121</v>
      </c>
      <c r="TL22" s="122"/>
      <c r="TM22" s="122"/>
      <c r="TN22" s="120" t="s">
        <v>842</v>
      </c>
      <c r="TP22" s="109">
        <f>TP21+1</f>
        <v>11</v>
      </c>
      <c r="TQ22" s="110">
        <v>0</v>
      </c>
      <c r="TR22" s="111" t="s">
        <v>120</v>
      </c>
      <c r="TS22" s="114">
        <v>0.5</v>
      </c>
      <c r="TT22" s="116" t="s">
        <v>121</v>
      </c>
      <c r="TU22" s="129"/>
      <c r="TV22" s="133"/>
      <c r="TW22" s="120" t="s">
        <v>843</v>
      </c>
      <c r="TY22" s="109">
        <f>TY21+1</f>
        <v>11</v>
      </c>
      <c r="TZ22" s="110">
        <v>0</v>
      </c>
      <c r="UA22" s="111" t="s">
        <v>120</v>
      </c>
      <c r="UB22" s="114">
        <v>0.5</v>
      </c>
      <c r="UC22" s="116" t="s">
        <v>121</v>
      </c>
      <c r="UD22" s="122"/>
      <c r="UE22" s="122"/>
      <c r="UF22" s="120" t="s">
        <v>824</v>
      </c>
      <c r="UH22" s="109">
        <f>UH21+1</f>
        <v>11</v>
      </c>
      <c r="UI22" s="110">
        <v>0</v>
      </c>
      <c r="UJ22" s="111" t="s">
        <v>120</v>
      </c>
      <c r="UK22" s="114">
        <v>0.5</v>
      </c>
      <c r="UL22" s="116" t="s">
        <v>121</v>
      </c>
      <c r="UM22" s="122"/>
      <c r="UN22" s="122"/>
      <c r="UO22" s="120" t="s">
        <v>844</v>
      </c>
      <c r="UQ22" s="39"/>
      <c r="UR22" s="39"/>
      <c r="US22" s="39"/>
      <c r="UT22" s="39"/>
      <c r="UU22" s="39"/>
      <c r="UV22" s="39"/>
      <c r="UW22" s="39"/>
      <c r="UX22" s="39"/>
      <c r="UZ22" s="109">
        <f>UZ21+1</f>
        <v>11</v>
      </c>
      <c r="VA22" s="110">
        <v>0</v>
      </c>
      <c r="VB22" s="111" t="s">
        <v>120</v>
      </c>
      <c r="VC22" s="114">
        <v>0.5</v>
      </c>
      <c r="VD22" s="116" t="s">
        <v>121</v>
      </c>
      <c r="VE22" s="127"/>
      <c r="VF22" s="127"/>
      <c r="VG22" s="128" t="s">
        <v>845</v>
      </c>
      <c r="VI22" s="109">
        <f>VI21+1</f>
        <v>11</v>
      </c>
      <c r="VJ22" s="110">
        <v>0</v>
      </c>
      <c r="VK22" s="111" t="s">
        <v>120</v>
      </c>
      <c r="VL22" s="114">
        <v>0.5</v>
      </c>
      <c r="VM22" s="116" t="s">
        <v>121</v>
      </c>
      <c r="VN22" s="122"/>
      <c r="VO22" s="122"/>
      <c r="VP22" s="120" t="s">
        <v>846</v>
      </c>
      <c r="VR22" s="109">
        <f>VR21+1</f>
        <v>11</v>
      </c>
      <c r="VS22" s="110">
        <v>0</v>
      </c>
      <c r="VT22" s="111" t="s">
        <v>120</v>
      </c>
      <c r="VU22" s="114">
        <v>0.5</v>
      </c>
      <c r="VV22" s="116" t="s">
        <v>121</v>
      </c>
      <c r="VW22" s="122"/>
      <c r="VX22" s="122"/>
      <c r="VY22" s="120" t="s">
        <v>847</v>
      </c>
      <c r="WA22" s="109">
        <f>WA21+1</f>
        <v>11</v>
      </c>
      <c r="WB22" s="110">
        <v>0</v>
      </c>
      <c r="WC22" s="111" t="s">
        <v>120</v>
      </c>
      <c r="WD22" s="114">
        <v>0.5</v>
      </c>
      <c r="WE22" s="116" t="s">
        <v>121</v>
      </c>
      <c r="WF22" s="129"/>
      <c r="WG22" s="129"/>
      <c r="WH22" s="120" t="s">
        <v>848</v>
      </c>
      <c r="WJ22" s="39"/>
      <c r="WK22" s="39"/>
      <c r="WL22" s="39"/>
      <c r="WM22" s="39"/>
      <c r="WN22" s="39"/>
      <c r="WO22" s="39"/>
      <c r="WP22" s="39"/>
      <c r="WQ22" s="39"/>
      <c r="WS22" s="39"/>
      <c r="WT22" s="39"/>
      <c r="WU22" s="39"/>
      <c r="WV22" s="39"/>
      <c r="WW22" s="39"/>
      <c r="WX22" s="39"/>
      <c r="WY22" s="39"/>
      <c r="WZ22" s="39"/>
      <c r="XB22" s="109">
        <f>XB21+1</f>
        <v>11</v>
      </c>
      <c r="XC22" s="110">
        <v>0</v>
      </c>
      <c r="XD22" s="111" t="s">
        <v>120</v>
      </c>
      <c r="XE22" s="114">
        <v>0.5</v>
      </c>
      <c r="XF22" s="116" t="s">
        <v>121</v>
      </c>
      <c r="XG22" s="130"/>
      <c r="XH22" s="130"/>
      <c r="XI22" s="120" t="s">
        <v>842</v>
      </c>
      <c r="XK22" s="109">
        <f>XK21+1</f>
        <v>11</v>
      </c>
      <c r="XL22" s="110">
        <v>0</v>
      </c>
      <c r="XM22" s="111" t="s">
        <v>120</v>
      </c>
      <c r="XN22" s="114">
        <v>0.5</v>
      </c>
      <c r="XO22" s="116" t="s">
        <v>121</v>
      </c>
      <c r="XP22" s="119"/>
      <c r="XQ22" s="119"/>
      <c r="XR22" s="120" t="s">
        <v>824</v>
      </c>
      <c r="XT22" s="39"/>
      <c r="XU22" s="39"/>
      <c r="XV22" s="39"/>
      <c r="XW22" s="39"/>
      <c r="XX22" s="39"/>
      <c r="XY22" s="39"/>
      <c r="XZ22" s="39"/>
      <c r="YA22" s="39"/>
      <c r="YC22" s="109">
        <f>YC21+1</f>
        <v>11</v>
      </c>
      <c r="YD22" s="110">
        <v>0</v>
      </c>
      <c r="YE22" s="111" t="s">
        <v>120</v>
      </c>
      <c r="YF22" s="114">
        <v>0.5</v>
      </c>
      <c r="YG22" s="116" t="s">
        <v>121</v>
      </c>
      <c r="YH22" s="119"/>
      <c r="YI22" s="119"/>
      <c r="YJ22" s="120" t="s">
        <v>849</v>
      </c>
      <c r="YL22" s="39"/>
      <c r="YM22" s="39"/>
      <c r="YN22" s="39"/>
      <c r="YO22" s="39"/>
      <c r="YP22" s="39"/>
      <c r="YQ22" s="39"/>
      <c r="YR22" s="39"/>
      <c r="YS22" s="39"/>
      <c r="YU22" s="109">
        <f>YU21+1</f>
        <v>11</v>
      </c>
      <c r="YV22" s="110">
        <v>0</v>
      </c>
      <c r="YW22" s="111" t="s">
        <v>120</v>
      </c>
      <c r="YX22" s="114">
        <v>0.5</v>
      </c>
      <c r="YY22" s="116" t="s">
        <v>121</v>
      </c>
      <c r="YZ22" s="119"/>
      <c r="ZA22" s="119"/>
      <c r="ZB22" s="120" t="s">
        <v>850</v>
      </c>
      <c r="ZD22" s="109">
        <f>ZD21+1</f>
        <v>11</v>
      </c>
      <c r="ZE22" s="110">
        <v>0</v>
      </c>
      <c r="ZF22" s="111" t="s">
        <v>120</v>
      </c>
      <c r="ZG22" s="114">
        <v>0.5</v>
      </c>
      <c r="ZH22" s="116" t="s">
        <v>121</v>
      </c>
      <c r="ZI22" s="119"/>
      <c r="ZJ22" s="119"/>
      <c r="ZK22" s="120" t="s">
        <v>851</v>
      </c>
      <c r="ZM22" s="109">
        <f>ZM21+1</f>
        <v>11</v>
      </c>
      <c r="ZN22" s="110">
        <v>0</v>
      </c>
      <c r="ZO22" s="111" t="s">
        <v>120</v>
      </c>
      <c r="ZP22" s="114">
        <v>0.5</v>
      </c>
      <c r="ZQ22" s="116" t="s">
        <v>121</v>
      </c>
      <c r="ZR22" s="119"/>
      <c r="ZS22" s="119"/>
      <c r="ZT22" s="120" t="s">
        <v>852</v>
      </c>
      <c r="ZV22" s="109">
        <f>ZV21+1</f>
        <v>11</v>
      </c>
      <c r="ZW22" s="110">
        <v>0</v>
      </c>
      <c r="ZX22" s="111" t="s">
        <v>120</v>
      </c>
      <c r="ZY22" s="114">
        <v>0.5</v>
      </c>
      <c r="ZZ22" s="116" t="s">
        <v>121</v>
      </c>
      <c r="AAA22" s="119"/>
      <c r="AAB22" s="119"/>
      <c r="AAC22" s="120" t="s">
        <v>853</v>
      </c>
      <c r="AAE22" s="109">
        <f>AAE21+1</f>
        <v>11</v>
      </c>
      <c r="AAF22" s="110">
        <v>0</v>
      </c>
      <c r="AAG22" s="111" t="s">
        <v>120</v>
      </c>
      <c r="AAH22" s="114">
        <v>0.5</v>
      </c>
      <c r="AAI22" s="116" t="s">
        <v>121</v>
      </c>
      <c r="AAJ22" s="119"/>
      <c r="AAK22" s="119"/>
      <c r="AAL22" s="120" t="s">
        <v>853</v>
      </c>
      <c r="AAN22" s="109">
        <f>AAN21+1</f>
        <v>11</v>
      </c>
      <c r="AAO22" s="110">
        <v>0</v>
      </c>
      <c r="AAP22" s="111" t="s">
        <v>120</v>
      </c>
      <c r="AAQ22" s="114">
        <v>0.5</v>
      </c>
      <c r="AAR22" s="116" t="s">
        <v>121</v>
      </c>
      <c r="AAS22" s="119"/>
      <c r="AAT22" s="119"/>
      <c r="AAU22" s="120" t="s">
        <v>826</v>
      </c>
      <c r="AAW22" s="109">
        <f>AAW21+1</f>
        <v>11</v>
      </c>
      <c r="AAX22" s="110">
        <v>0</v>
      </c>
      <c r="AAY22" s="111" t="s">
        <v>120</v>
      </c>
      <c r="AAZ22" s="114">
        <v>0.5</v>
      </c>
      <c r="ABA22" s="116" t="s">
        <v>121</v>
      </c>
      <c r="ABB22" s="119"/>
      <c r="ABC22" s="119"/>
      <c r="ABD22" s="120" t="s">
        <v>826</v>
      </c>
      <c r="ABF22" s="39"/>
      <c r="ABG22" s="39"/>
      <c r="ABH22" s="39"/>
      <c r="ABI22" s="39"/>
      <c r="ABJ22" s="39"/>
      <c r="ABK22" s="39"/>
      <c r="ABL22" s="39"/>
      <c r="ABM22" s="39"/>
      <c r="ABO22" s="109">
        <f>ABO21+1</f>
        <v>11</v>
      </c>
      <c r="ABP22" s="110">
        <v>0</v>
      </c>
      <c r="ABQ22" s="111" t="s">
        <v>120</v>
      </c>
      <c r="ABR22" s="114">
        <v>0.5</v>
      </c>
      <c r="ABS22" s="116" t="s">
        <v>121</v>
      </c>
      <c r="ABT22" s="119"/>
      <c r="ABU22" s="119"/>
      <c r="ABV22" s="120" t="s">
        <v>854</v>
      </c>
      <c r="ABX22" s="109">
        <f>ABX21+1</f>
        <v>11</v>
      </c>
      <c r="ABY22" s="110">
        <v>0</v>
      </c>
      <c r="ABZ22" s="111" t="s">
        <v>120</v>
      </c>
      <c r="ACA22" s="114">
        <v>0.5</v>
      </c>
      <c r="ACB22" s="116" t="s">
        <v>121</v>
      </c>
      <c r="ACC22" s="119"/>
      <c r="ACD22" s="119"/>
      <c r="ACE22" s="120" t="s">
        <v>855</v>
      </c>
      <c r="ACG22" s="39"/>
      <c r="ACH22" s="39"/>
      <c r="ACI22" s="39"/>
      <c r="ACJ22" s="39"/>
      <c r="ACK22" s="39"/>
      <c r="ACL22" s="39"/>
      <c r="ACM22" s="39"/>
      <c r="ACN22" s="39"/>
      <c r="ACP22" s="39"/>
      <c r="ACQ22" s="39"/>
      <c r="ACR22" s="39"/>
      <c r="ACS22" s="39"/>
      <c r="ACT22" s="39"/>
      <c r="ACU22" s="39"/>
      <c r="ACV22" s="39"/>
      <c r="ACW22" s="39"/>
      <c r="ACY22" s="109">
        <f>ACY21+1</f>
        <v>11</v>
      </c>
      <c r="ACZ22" s="110">
        <v>0</v>
      </c>
      <c r="ADA22" s="111" t="s">
        <v>120</v>
      </c>
      <c r="ADB22" s="114">
        <v>0.5</v>
      </c>
      <c r="ADC22" s="116" t="s">
        <v>121</v>
      </c>
      <c r="ADD22" s="119"/>
      <c r="ADE22" s="119"/>
      <c r="ADF22" s="120" t="s">
        <v>856</v>
      </c>
      <c r="ADH22" s="109">
        <f>ADH21+1</f>
        <v>11</v>
      </c>
      <c r="ADI22" s="110">
        <v>0</v>
      </c>
      <c r="ADJ22" s="111" t="s">
        <v>120</v>
      </c>
      <c r="ADK22" s="114">
        <v>0.5</v>
      </c>
      <c r="ADL22" s="116" t="s">
        <v>121</v>
      </c>
      <c r="ADM22" s="126" t="s">
        <v>181</v>
      </c>
      <c r="ADN22"/>
      <c r="ADO22" s="120" t="s">
        <v>857</v>
      </c>
      <c r="ADQ22" s="109">
        <f>ADQ21+1</f>
        <v>11</v>
      </c>
      <c r="ADR22" s="110">
        <v>0</v>
      </c>
      <c r="ADS22" s="111" t="s">
        <v>120</v>
      </c>
      <c r="ADT22" s="114">
        <v>0.5</v>
      </c>
      <c r="ADU22" s="116" t="s">
        <v>121</v>
      </c>
      <c r="ADV22" s="126" t="s">
        <v>181</v>
      </c>
      <c r="ADW22"/>
      <c r="ADX22" s="120" t="s">
        <v>857</v>
      </c>
      <c r="ADZ22" s="109">
        <f>ADZ21+1</f>
        <v>11</v>
      </c>
      <c r="AEA22" s="110">
        <v>0</v>
      </c>
      <c r="AEB22" s="111" t="s">
        <v>120</v>
      </c>
      <c r="AEC22" s="114">
        <v>0.5</v>
      </c>
      <c r="AED22" s="116" t="s">
        <v>121</v>
      </c>
      <c r="AEE22" s="126" t="s">
        <v>181</v>
      </c>
      <c r="AEF22"/>
      <c r="AEG22" s="120" t="s">
        <v>857</v>
      </c>
      <c r="AEI22" s="109">
        <f>AEI21+1</f>
        <v>11</v>
      </c>
      <c r="AEJ22" s="110">
        <v>0</v>
      </c>
      <c r="AEK22" s="111" t="s">
        <v>120</v>
      </c>
      <c r="AEL22" s="114">
        <v>0.5</v>
      </c>
      <c r="AEM22" s="116" t="s">
        <v>121</v>
      </c>
      <c r="AEN22" s="126" t="s">
        <v>181</v>
      </c>
      <c r="AEO22"/>
      <c r="AEP22" s="120" t="s">
        <v>857</v>
      </c>
      <c r="AER22" s="109">
        <f>AER21+1</f>
        <v>11</v>
      </c>
      <c r="AES22" s="110">
        <v>0</v>
      </c>
      <c r="AET22" s="111" t="s">
        <v>120</v>
      </c>
      <c r="AEU22" s="114">
        <v>0.5</v>
      </c>
      <c r="AEV22" s="116" t="s">
        <v>121</v>
      </c>
      <c r="AEW22" s="126" t="s">
        <v>181</v>
      </c>
      <c r="AEX22"/>
      <c r="AEY22" s="120" t="s">
        <v>858</v>
      </c>
      <c r="AFA22" s="109">
        <f>AFA21+1</f>
        <v>11</v>
      </c>
      <c r="AFB22" s="110">
        <v>0</v>
      </c>
      <c r="AFC22" s="111" t="s">
        <v>120</v>
      </c>
      <c r="AFD22" s="114">
        <v>0.5</v>
      </c>
      <c r="AFE22" s="116" t="s">
        <v>121</v>
      </c>
      <c r="AFF22" s="119"/>
      <c r="AFG22"/>
      <c r="AFH22" s="120" t="s">
        <v>859</v>
      </c>
      <c r="AFJ22" s="39"/>
      <c r="AFK22" s="39"/>
      <c r="AFL22" s="39"/>
      <c r="AFM22" s="39"/>
      <c r="AFN22" s="39"/>
      <c r="AFO22" s="39"/>
      <c r="AFP22" s="39"/>
      <c r="AFQ22" s="39"/>
      <c r="AFS22" s="39"/>
      <c r="AFT22" s="39"/>
      <c r="AFU22" s="39"/>
      <c r="AFV22" s="39"/>
      <c r="AFW22" s="39"/>
      <c r="AFX22" s="39"/>
      <c r="AFY22" s="39"/>
      <c r="AFZ22" s="39"/>
      <c r="AGB22" s="109">
        <f>AGB21+1</f>
        <v>11</v>
      </c>
      <c r="AGC22" s="110">
        <v>0</v>
      </c>
      <c r="AGD22" s="111" t="s">
        <v>120</v>
      </c>
      <c r="AGE22" s="114">
        <v>0.5</v>
      </c>
      <c r="AGF22" s="116" t="s">
        <v>121</v>
      </c>
      <c r="AGG22" s="119"/>
      <c r="AGH22" s="119"/>
      <c r="AGI22" s="120" t="s">
        <v>860</v>
      </c>
      <c r="AGK22" s="39"/>
      <c r="AGL22" s="39"/>
      <c r="AGM22" s="39"/>
      <c r="AGN22" s="39"/>
      <c r="AGO22" s="39"/>
      <c r="AGP22" s="39"/>
      <c r="AGQ22" s="39"/>
      <c r="AGR22" s="39"/>
      <c r="AGT22" s="39"/>
      <c r="AGU22" s="39"/>
      <c r="AGV22" s="39"/>
      <c r="AGW22" s="39"/>
      <c r="AGX22" s="39"/>
      <c r="AGY22" s="39"/>
      <c r="AGZ22" s="39"/>
      <c r="AHA22" s="39"/>
      <c r="AHC22" s="109">
        <f>AHC21+1</f>
        <v>11</v>
      </c>
      <c r="AHD22" s="110">
        <v>0</v>
      </c>
      <c r="AHE22" s="111" t="s">
        <v>120</v>
      </c>
      <c r="AHF22" s="114">
        <v>0.5</v>
      </c>
      <c r="AHG22" s="116" t="s">
        <v>121</v>
      </c>
      <c r="AHH22" s="126" t="s">
        <v>181</v>
      </c>
      <c r="AHI22"/>
      <c r="AHJ22" s="120" t="s">
        <v>861</v>
      </c>
      <c r="AHL22" s="109">
        <f>AHL21+1</f>
        <v>11</v>
      </c>
      <c r="AHM22" s="110">
        <v>0</v>
      </c>
      <c r="AHN22" s="111" t="s">
        <v>120</v>
      </c>
      <c r="AHO22" s="114">
        <v>0.5</v>
      </c>
      <c r="AHP22" s="116" t="s">
        <v>121</v>
      </c>
      <c r="AHQ22" s="119"/>
      <c r="AHR22" s="119"/>
      <c r="AHS22" s="120" t="s">
        <v>862</v>
      </c>
      <c r="AHU22" s="39"/>
      <c r="AHV22" s="39"/>
      <c r="AHW22" s="39"/>
      <c r="AHX22" s="39"/>
      <c r="AHY22" s="39"/>
      <c r="AHZ22" s="39"/>
      <c r="AIA22" s="39"/>
      <c r="AIB22" s="39"/>
      <c r="AID22" s="109">
        <f>AID21+1</f>
        <v>11</v>
      </c>
      <c r="AIE22" s="110">
        <v>0</v>
      </c>
      <c r="AIF22" s="111" t="s">
        <v>120</v>
      </c>
      <c r="AIG22" s="114">
        <v>0.5</v>
      </c>
      <c r="AIH22" s="116" t="s">
        <v>121</v>
      </c>
      <c r="AII22" s="119"/>
      <c r="AIJ22" s="119"/>
      <c r="AIK22" s="120" t="s">
        <v>863</v>
      </c>
      <c r="AIM22" s="39"/>
      <c r="AIN22" s="39"/>
      <c r="AIO22" s="39"/>
      <c r="AIP22" s="39"/>
      <c r="AIQ22" s="39"/>
      <c r="AIR22" s="39"/>
      <c r="AIS22" s="39"/>
      <c r="AIT22" s="39"/>
      <c r="AIU22" s="39"/>
      <c r="AIV22" s="39"/>
      <c r="AIW22" s="39"/>
      <c r="AIX22" s="39"/>
      <c r="AIY22" s="39"/>
      <c r="AIZ22" s="39"/>
      <c r="AJA22" s="39"/>
      <c r="AJB22" s="39"/>
      <c r="AJC22" s="39"/>
      <c r="AJD22" s="39"/>
      <c r="AJE22" s="39"/>
      <c r="AJF22" s="39"/>
      <c r="AJG22" s="39"/>
      <c r="AJH22" s="39"/>
      <c r="AJI22" s="39"/>
      <c r="AJJ22" s="39"/>
      <c r="AJK22" s="39"/>
      <c r="AJL22" s="39"/>
      <c r="AJM22" s="39"/>
      <c r="AJN22" s="39"/>
      <c r="AJO22" s="39"/>
      <c r="AJP22" s="39"/>
      <c r="AJQ22" s="39"/>
      <c r="AJR22" s="39"/>
      <c r="AJS22" s="39"/>
      <c r="AJT22" s="39"/>
      <c r="AJU22" s="39"/>
      <c r="AJV22" s="39"/>
      <c r="AJW22" s="39"/>
      <c r="AJX22" s="39"/>
      <c r="AJY22" s="39"/>
      <c r="AJZ22" s="39"/>
      <c r="AKA22" s="39"/>
      <c r="AKB22" s="39"/>
      <c r="AKC22" s="39"/>
      <c r="AKD22" s="39"/>
      <c r="AKE22" s="39"/>
      <c r="AKF22" s="39"/>
      <c r="AKG22" s="39"/>
      <c r="AKH22" s="39"/>
      <c r="AKI22" s="39"/>
      <c r="AKJ22" s="39"/>
      <c r="AKK22" s="39"/>
      <c r="AKL22" s="39"/>
      <c r="AKM22" s="39"/>
      <c r="AKN22" s="39"/>
      <c r="AKO22" s="39"/>
      <c r="AKP22" s="39"/>
      <c r="AKQ22" s="39"/>
      <c r="AKR22" s="39"/>
      <c r="AKS22" s="39"/>
      <c r="AKT22" s="39"/>
      <c r="AKU22" s="39"/>
      <c r="AKV22" s="39"/>
      <c r="AKW22" s="39"/>
      <c r="AKX22" s="39"/>
      <c r="AKY22" s="39"/>
      <c r="AKZ22" s="39"/>
      <c r="ALA22" s="39"/>
      <c r="ALB22" s="39"/>
      <c r="ALC22" s="39"/>
      <c r="ALD22" s="39"/>
      <c r="ALE22" s="39"/>
      <c r="ALF22" s="39"/>
      <c r="ALG22" s="39"/>
      <c r="ALH22" s="39"/>
      <c r="ALI22" s="39"/>
      <c r="ALJ22" s="39"/>
      <c r="ALK22" s="39"/>
      <c r="ALL22" s="39"/>
      <c r="ALM22" s="39"/>
      <c r="ALN22" s="39"/>
      <c r="ALO22" s="39"/>
      <c r="ALP22" s="39"/>
      <c r="ALQ22" s="39"/>
      <c r="ALR22" s="39"/>
      <c r="ALS22" s="39"/>
      <c r="ALT22" s="39"/>
      <c r="ALU22" s="39"/>
      <c r="ALV22" s="39"/>
      <c r="ALW22" s="39"/>
      <c r="ALX22" s="39"/>
      <c r="ALY22" s="39"/>
      <c r="ALZ22" s="39"/>
      <c r="AMA22" s="39"/>
      <c r="AMB22" s="39"/>
      <c r="AMC22" s="39"/>
      <c r="AMD22" s="39"/>
      <c r="AME22" s="39"/>
      <c r="AMF22" s="39"/>
      <c r="AMG22" s="39"/>
      <c r="AMH22" s="39"/>
      <c r="AMI22" s="39"/>
      <c r="AMJ22" s="39"/>
      <c r="AMK22" s="39"/>
      <c r="AML22" s="39"/>
      <c r="AMM22" s="39"/>
      <c r="AMN22" s="39"/>
      <c r="AMO22" s="39"/>
      <c r="AMP22" s="39"/>
      <c r="AMQ22" s="39"/>
      <c r="AMR22" s="39"/>
      <c r="AMS22" s="39"/>
      <c r="AMT22" s="39"/>
      <c r="AMU22" s="39"/>
      <c r="AMV22" s="39"/>
      <c r="AMW22" s="39"/>
      <c r="AMX22" s="39"/>
      <c r="AMY22" s="39"/>
      <c r="AMZ22" s="39"/>
      <c r="ANA22" s="39"/>
      <c r="ANB22" s="39"/>
      <c r="ANC22" s="39"/>
      <c r="AND22" s="39"/>
      <c r="ANE22" s="39"/>
      <c r="ANF22" s="39"/>
      <c r="ANG22" s="39"/>
      <c r="ANH22" s="39"/>
      <c r="ANI22" s="39"/>
      <c r="ANJ22" s="39"/>
      <c r="ANK22" s="39"/>
      <c r="ANL22" s="39"/>
      <c r="ANM22" s="39"/>
      <c r="ANN22" s="39"/>
      <c r="ANO22" s="39"/>
      <c r="ANP22" s="39"/>
      <c r="ANQ22" s="39"/>
      <c r="ANR22" s="39"/>
      <c r="ANS22" s="39"/>
      <c r="ANT22" s="39"/>
      <c r="ANU22" s="39"/>
      <c r="ANV22" s="39"/>
      <c r="ANW22" s="39"/>
      <c r="ANX22" s="39"/>
      <c r="ANY22" s="39"/>
      <c r="ANZ22" s="39"/>
      <c r="AOA22" s="39"/>
      <c r="AOB22" s="39"/>
      <c r="AOC22" s="39"/>
      <c r="AOD22" s="39"/>
      <c r="AOE22" s="39"/>
      <c r="AOF22" s="39"/>
      <c r="AOG22" s="39"/>
      <c r="AOH22" s="39"/>
      <c r="AOI22" s="39"/>
      <c r="AOJ22" s="39"/>
      <c r="AOK22" s="39"/>
      <c r="AOL22" s="39"/>
      <c r="AOM22" s="39"/>
      <c r="AON22" s="39"/>
      <c r="AOO22" s="39"/>
      <c r="AOP22" s="39"/>
      <c r="AOQ22" s="39"/>
      <c r="AOR22" s="39"/>
      <c r="AOS22" s="39"/>
      <c r="AOT22" s="39"/>
    </row>
    <row r="23" spans="1:1086" s="16" customFormat="1" ht="13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N23" s="109">
        <f>N22+1</f>
        <v>12</v>
      </c>
      <c r="O23" s="110">
        <v>0</v>
      </c>
      <c r="P23" s="111" t="s">
        <v>120</v>
      </c>
      <c r="Q23" s="114">
        <v>0.5</v>
      </c>
      <c r="R23" s="116" t="s">
        <v>121</v>
      </c>
      <c r="S23" s="113"/>
      <c r="T23" s="113"/>
      <c r="U23" s="118" t="s">
        <v>864</v>
      </c>
      <c r="W23" s="39"/>
      <c r="X23" s="39"/>
      <c r="Y23" s="39"/>
      <c r="Z23" s="39"/>
      <c r="AA23" s="39"/>
      <c r="AB23" s="39"/>
      <c r="AC23" s="39"/>
      <c r="AD23" s="39"/>
      <c r="AF23" s="39"/>
      <c r="AG23" s="39"/>
      <c r="AH23" s="39"/>
      <c r="AI23" s="39"/>
      <c r="AJ23" s="39"/>
      <c r="AK23" s="39"/>
      <c r="AL23" s="39"/>
      <c r="AM23" s="39"/>
      <c r="AO23" s="39"/>
      <c r="AP23" s="39"/>
      <c r="AQ23" s="39"/>
      <c r="AR23" s="39"/>
      <c r="AS23" s="39"/>
      <c r="AT23" s="39"/>
      <c r="AU23" s="39"/>
      <c r="AV23" s="39"/>
      <c r="AX23" s="39"/>
      <c r="AY23" s="39"/>
      <c r="AZ23" s="39"/>
      <c r="BA23" s="39"/>
      <c r="BB23" s="39"/>
      <c r="BC23" s="39"/>
      <c r="BD23" s="39"/>
      <c r="BE23" s="39"/>
      <c r="BG23" s="109">
        <f>BG22+1</f>
        <v>12</v>
      </c>
      <c r="BH23" s="110">
        <v>0</v>
      </c>
      <c r="BI23" s="111" t="s">
        <v>120</v>
      </c>
      <c r="BJ23" s="114">
        <v>0.5</v>
      </c>
      <c r="BK23" s="116" t="s">
        <v>121</v>
      </c>
      <c r="BL23" s="113"/>
      <c r="BM23" s="113"/>
      <c r="BN23" s="118" t="s">
        <v>865</v>
      </c>
      <c r="BP23" s="109">
        <f>BP22+1</f>
        <v>12</v>
      </c>
      <c r="BQ23" s="110">
        <v>0</v>
      </c>
      <c r="BR23" s="111" t="s">
        <v>120</v>
      </c>
      <c r="BS23" s="114">
        <v>0.5</v>
      </c>
      <c r="BT23" s="116" t="s">
        <v>121</v>
      </c>
      <c r="BU23" s="113"/>
      <c r="BV23" s="113"/>
      <c r="BW23" s="118" t="s">
        <v>866</v>
      </c>
      <c r="BY23" s="39"/>
      <c r="BZ23" s="39"/>
      <c r="CA23" s="39"/>
      <c r="CB23" s="39"/>
      <c r="CC23" s="39"/>
      <c r="CD23" s="39"/>
      <c r="CE23" s="39"/>
      <c r="CF23" s="39"/>
      <c r="CH23" s="109">
        <f>CH22+1</f>
        <v>12</v>
      </c>
      <c r="CI23" s="110">
        <v>0</v>
      </c>
      <c r="CJ23" s="111" t="s">
        <v>120</v>
      </c>
      <c r="CK23" s="114">
        <v>0.5</v>
      </c>
      <c r="CL23" s="116" t="s">
        <v>121</v>
      </c>
      <c r="CM23" s="113"/>
      <c r="CN23" s="113"/>
      <c r="CO23" s="118" t="s">
        <v>867</v>
      </c>
      <c r="CQ23" s="109">
        <f>CQ22+1</f>
        <v>12</v>
      </c>
      <c r="CR23" s="110">
        <v>0</v>
      </c>
      <c r="CS23" s="111" t="s">
        <v>120</v>
      </c>
      <c r="CT23" s="114">
        <v>0.5</v>
      </c>
      <c r="CU23" s="116" t="s">
        <v>121</v>
      </c>
      <c r="CV23" s="113"/>
      <c r="CW23" s="113"/>
      <c r="CX23" s="118" t="s">
        <v>868</v>
      </c>
      <c r="CZ23" s="109">
        <f>CZ22+1</f>
        <v>12</v>
      </c>
      <c r="DA23" s="110">
        <v>0</v>
      </c>
      <c r="DB23" s="111" t="s">
        <v>120</v>
      </c>
      <c r="DC23" s="114">
        <v>0.5</v>
      </c>
      <c r="DD23" s="116" t="s">
        <v>121</v>
      </c>
      <c r="DE23" s="113"/>
      <c r="DF23" s="113"/>
      <c r="DG23" s="118" t="s">
        <v>869</v>
      </c>
      <c r="DI23" s="109">
        <f>DI22+1</f>
        <v>12</v>
      </c>
      <c r="DJ23" s="110">
        <v>0</v>
      </c>
      <c r="DK23" s="111" t="s">
        <v>120</v>
      </c>
      <c r="DL23" s="114">
        <v>0.5</v>
      </c>
      <c r="DM23" s="116" t="s">
        <v>121</v>
      </c>
      <c r="DN23" s="113"/>
      <c r="DO23" s="113"/>
      <c r="DP23" s="118" t="s">
        <v>870</v>
      </c>
      <c r="DR23" s="109">
        <f>DR22+1</f>
        <v>12</v>
      </c>
      <c r="DS23" s="110">
        <v>0</v>
      </c>
      <c r="DT23" s="111" t="s">
        <v>120</v>
      </c>
      <c r="DU23" s="114">
        <v>0.5</v>
      </c>
      <c r="DV23" s="116" t="s">
        <v>121</v>
      </c>
      <c r="DW23" s="113"/>
      <c r="DX23" s="113"/>
      <c r="DY23" s="118" t="s">
        <v>871</v>
      </c>
      <c r="EA23" s="109">
        <f>EA22+1</f>
        <v>12</v>
      </c>
      <c r="EB23" s="110">
        <v>0</v>
      </c>
      <c r="EC23" s="111" t="s">
        <v>120</v>
      </c>
      <c r="ED23" s="114">
        <v>0.5</v>
      </c>
      <c r="EE23" s="116" t="s">
        <v>121</v>
      </c>
      <c r="EF23" s="113"/>
      <c r="EG23" s="113"/>
      <c r="EH23" s="118" t="s">
        <v>872</v>
      </c>
      <c r="EJ23" s="39"/>
      <c r="EK23" s="39"/>
      <c r="EL23" s="39"/>
      <c r="EM23" s="39"/>
      <c r="EN23" s="39"/>
      <c r="EO23" s="39"/>
      <c r="EP23" s="39"/>
      <c r="EQ23" s="39"/>
      <c r="ES23" s="39"/>
      <c r="ET23" s="39"/>
      <c r="EU23" s="39"/>
      <c r="EV23" s="39"/>
      <c r="EW23" s="39"/>
      <c r="EX23" s="39"/>
      <c r="EY23" s="39"/>
      <c r="EZ23" s="39"/>
      <c r="FB23" s="109">
        <f>FB22+1</f>
        <v>12</v>
      </c>
      <c r="FC23" s="110">
        <v>0</v>
      </c>
      <c r="FD23" s="111" t="s">
        <v>120</v>
      </c>
      <c r="FE23" s="114">
        <v>0.5</v>
      </c>
      <c r="FF23" s="116" t="s">
        <v>121</v>
      </c>
      <c r="FG23" s="119"/>
      <c r="FH23" s="119"/>
      <c r="FI23" s="120" t="s">
        <v>873</v>
      </c>
      <c r="FK23" s="109">
        <f>FK22+1</f>
        <v>12</v>
      </c>
      <c r="FL23" s="110">
        <v>0</v>
      </c>
      <c r="FM23" s="111" t="s">
        <v>120</v>
      </c>
      <c r="FN23" s="114">
        <v>0.5</v>
      </c>
      <c r="FO23" s="116" t="s">
        <v>121</v>
      </c>
      <c r="FP23" s="119"/>
      <c r="FQ23" s="119"/>
      <c r="FR23" s="120" t="s">
        <v>874</v>
      </c>
      <c r="FT23" s="109">
        <f>FT22+1</f>
        <v>12</v>
      </c>
      <c r="FU23" s="110">
        <v>0</v>
      </c>
      <c r="FV23" s="111" t="s">
        <v>120</v>
      </c>
      <c r="FW23" s="114">
        <v>0.5</v>
      </c>
      <c r="FX23" s="116" t="s">
        <v>121</v>
      </c>
      <c r="FY23" s="119"/>
      <c r="FZ23" s="119"/>
      <c r="GA23" s="120" t="s">
        <v>875</v>
      </c>
      <c r="GC23" s="39"/>
      <c r="GD23" s="39"/>
      <c r="GE23" s="39"/>
      <c r="GF23" s="39"/>
      <c r="GG23" s="39"/>
      <c r="GH23" s="39"/>
      <c r="GI23" s="39"/>
      <c r="GJ23" s="39"/>
      <c r="GL23" s="109">
        <f>GL22+1</f>
        <v>12</v>
      </c>
      <c r="GM23" s="110">
        <v>0</v>
      </c>
      <c r="GN23" s="111" t="s">
        <v>120</v>
      </c>
      <c r="GO23" s="114">
        <v>0.5</v>
      </c>
      <c r="GP23" s="116" t="s">
        <v>121</v>
      </c>
      <c r="GQ23" s="119"/>
      <c r="GR23" s="119"/>
      <c r="GS23" s="120" t="s">
        <v>874</v>
      </c>
      <c r="GU23" s="39"/>
      <c r="GV23" s="39"/>
      <c r="GW23" s="39"/>
      <c r="GX23" s="39"/>
      <c r="GY23" s="39"/>
      <c r="GZ23" s="39"/>
      <c r="HA23" s="39"/>
      <c r="HB23" s="39"/>
      <c r="HD23" s="109">
        <f>HD22+1</f>
        <v>12</v>
      </c>
      <c r="HE23" s="110">
        <v>0</v>
      </c>
      <c r="HF23" s="111" t="s">
        <v>120</v>
      </c>
      <c r="HG23" s="114">
        <v>0.5</v>
      </c>
      <c r="HH23" s="116" t="s">
        <v>121</v>
      </c>
      <c r="HI23" s="119"/>
      <c r="HJ23" s="119"/>
      <c r="HK23" s="120" t="s">
        <v>876</v>
      </c>
      <c r="HM23" s="39"/>
      <c r="HN23" s="39"/>
      <c r="HO23" s="39"/>
      <c r="HP23" s="39"/>
      <c r="HQ23" s="39"/>
      <c r="HR23" s="39"/>
      <c r="HS23" s="39"/>
      <c r="HT23" s="39"/>
      <c r="HV23" s="109">
        <f>HV22+1</f>
        <v>12</v>
      </c>
      <c r="HW23" s="110">
        <v>0</v>
      </c>
      <c r="HX23" s="111" t="s">
        <v>120</v>
      </c>
      <c r="HY23" s="114">
        <v>0.5</v>
      </c>
      <c r="HZ23" s="116" t="s">
        <v>121</v>
      </c>
      <c r="IA23" s="119"/>
      <c r="IB23" s="119"/>
      <c r="IC23" s="120" t="s">
        <v>877</v>
      </c>
      <c r="IE23" s="39"/>
      <c r="IF23" s="39"/>
      <c r="IG23" s="39"/>
      <c r="IH23" s="39"/>
      <c r="II23" s="39"/>
      <c r="IJ23" s="39"/>
      <c r="IK23" s="39"/>
      <c r="IL23" s="39"/>
      <c r="IN23" s="39"/>
      <c r="IO23" s="39"/>
      <c r="IP23" s="39"/>
      <c r="IQ23" s="39"/>
      <c r="IR23" s="39"/>
      <c r="IS23" s="39"/>
      <c r="IT23" s="39"/>
      <c r="IU23" s="39"/>
      <c r="IW23" s="39"/>
      <c r="IX23" s="39"/>
      <c r="IY23" s="39"/>
      <c r="IZ23" s="39"/>
      <c r="JA23" s="39"/>
      <c r="JB23" s="39"/>
      <c r="JC23" s="39"/>
      <c r="JD23" s="39"/>
      <c r="JF23" s="39"/>
      <c r="JG23" s="39"/>
      <c r="JH23" s="39"/>
      <c r="JI23" s="39"/>
      <c r="JJ23" s="39"/>
      <c r="JK23" s="39"/>
      <c r="JL23" s="39"/>
      <c r="JM23" s="39"/>
      <c r="JO23" s="109">
        <f>JO22+1</f>
        <v>12</v>
      </c>
      <c r="JP23" s="110">
        <v>0</v>
      </c>
      <c r="JQ23" s="111" t="s">
        <v>120</v>
      </c>
      <c r="JR23" s="114">
        <v>0.5</v>
      </c>
      <c r="JS23" s="116" t="s">
        <v>121</v>
      </c>
      <c r="JT23" s="119"/>
      <c r="JU23" s="119"/>
      <c r="JV23" s="120" t="s">
        <v>878</v>
      </c>
      <c r="JX23" s="39"/>
      <c r="JY23" s="39"/>
      <c r="JZ23" s="39"/>
      <c r="KA23" s="39"/>
      <c r="KB23" s="39"/>
      <c r="KC23" s="39"/>
      <c r="KD23" s="39"/>
      <c r="KE23" s="39"/>
      <c r="KG23" s="39"/>
      <c r="KH23" s="39"/>
      <c r="KI23" s="39"/>
      <c r="KJ23" s="39"/>
      <c r="KK23" s="39"/>
      <c r="KL23" s="39"/>
      <c r="KM23" s="39"/>
      <c r="KN23" s="39"/>
      <c r="KP23" s="39"/>
      <c r="KQ23" s="39"/>
      <c r="KR23" s="39"/>
      <c r="KS23" s="39"/>
      <c r="KT23" s="39"/>
      <c r="KU23" s="39"/>
      <c r="KV23" s="39"/>
      <c r="KW23" s="39"/>
      <c r="KY23" s="109">
        <f>KY22+1</f>
        <v>12</v>
      </c>
      <c r="KZ23" s="110">
        <v>0</v>
      </c>
      <c r="LA23" s="111" t="s">
        <v>120</v>
      </c>
      <c r="LB23" s="114">
        <v>0.5</v>
      </c>
      <c r="LC23" s="116" t="s">
        <v>121</v>
      </c>
      <c r="LD23" s="119"/>
      <c r="LE23" s="119"/>
      <c r="LF23" s="120" t="s">
        <v>879</v>
      </c>
      <c r="LH23" s="39"/>
      <c r="LI23" s="39"/>
      <c r="LJ23" s="39"/>
      <c r="LK23" s="39"/>
      <c r="LL23" s="39"/>
      <c r="LM23" s="39"/>
      <c r="LN23" s="39"/>
      <c r="LO23" s="39"/>
      <c r="LQ23" s="39"/>
      <c r="LR23" s="39"/>
      <c r="LS23" s="39"/>
      <c r="LT23" s="39"/>
      <c r="LU23" s="39"/>
      <c r="LV23" s="39"/>
      <c r="LW23" s="39"/>
      <c r="LX23" s="39"/>
      <c r="LZ23" s="39"/>
      <c r="MA23" s="39"/>
      <c r="MB23" s="39"/>
      <c r="MC23" s="39"/>
      <c r="MD23" s="39"/>
      <c r="ME23" s="39"/>
      <c r="MF23" s="39"/>
      <c r="MG23" s="39"/>
      <c r="MI23" s="39"/>
      <c r="MJ23" s="39"/>
      <c r="MK23" s="39"/>
      <c r="ML23" s="39"/>
      <c r="MM23" s="39"/>
      <c r="MN23" s="39"/>
      <c r="MO23" s="39"/>
      <c r="MP23" s="39"/>
      <c r="MR23" s="39"/>
      <c r="MS23" s="39"/>
      <c r="MT23" s="39"/>
      <c r="MU23" s="39"/>
      <c r="MV23" s="39"/>
      <c r="MW23" s="39"/>
      <c r="MX23" s="39"/>
      <c r="MY23" s="39"/>
      <c r="NA23" s="39"/>
      <c r="NB23" s="39"/>
      <c r="NC23" s="39"/>
      <c r="ND23" s="39"/>
      <c r="NE23" s="39"/>
      <c r="NF23" s="39"/>
      <c r="NG23" s="39"/>
      <c r="NH23" s="39"/>
      <c r="NJ23" s="39"/>
      <c r="NK23" s="39"/>
      <c r="NL23" s="39"/>
      <c r="NM23" s="39"/>
      <c r="NN23" s="39"/>
      <c r="NO23" s="39"/>
      <c r="NP23" s="39"/>
      <c r="NQ23" s="39"/>
      <c r="NS23" s="39"/>
      <c r="NT23" s="39"/>
      <c r="NU23" s="39"/>
      <c r="NV23" s="39"/>
      <c r="NW23" s="39"/>
      <c r="NX23" s="39"/>
      <c r="NY23" s="39"/>
      <c r="NZ23" s="39"/>
      <c r="OB23" s="39"/>
      <c r="OC23" s="39"/>
      <c r="OD23" s="39"/>
      <c r="OE23" s="39"/>
      <c r="OF23" s="39"/>
      <c r="OG23" s="39"/>
      <c r="OH23" s="39"/>
      <c r="OI23" s="39"/>
      <c r="OK23" s="109">
        <f>OK22+1</f>
        <v>12</v>
      </c>
      <c r="OL23" s="110">
        <v>0</v>
      </c>
      <c r="OM23" s="111" t="s">
        <v>120</v>
      </c>
      <c r="ON23" s="114">
        <v>0.5</v>
      </c>
      <c r="OO23" s="116" t="s">
        <v>121</v>
      </c>
      <c r="OP23" s="119"/>
      <c r="OQ23" s="119"/>
      <c r="OR23" s="120" t="s">
        <v>880</v>
      </c>
      <c r="OT23" s="109">
        <f>OT22+1</f>
        <v>12</v>
      </c>
      <c r="OU23" s="110">
        <v>0</v>
      </c>
      <c r="OV23" s="111" t="s">
        <v>120</v>
      </c>
      <c r="OW23" s="114">
        <v>0.5</v>
      </c>
      <c r="OX23" s="116" t="s">
        <v>121</v>
      </c>
      <c r="OY23" s="119"/>
      <c r="OZ23" s="119"/>
      <c r="PA23" s="120" t="s">
        <v>881</v>
      </c>
      <c r="PC23" s="109">
        <f>PC22+1</f>
        <v>12</v>
      </c>
      <c r="PD23" s="110">
        <v>0</v>
      </c>
      <c r="PE23" s="111" t="s">
        <v>120</v>
      </c>
      <c r="PF23" s="114">
        <v>0.5</v>
      </c>
      <c r="PG23" s="116" t="s">
        <v>121</v>
      </c>
      <c r="PH23" s="119"/>
      <c r="PI23" s="119"/>
      <c r="PJ23" s="120" t="s">
        <v>882</v>
      </c>
      <c r="PL23" s="109">
        <f>PL22+1</f>
        <v>12</v>
      </c>
      <c r="PM23" s="110">
        <v>0</v>
      </c>
      <c r="PN23" s="111" t="s">
        <v>120</v>
      </c>
      <c r="PO23" s="114">
        <v>0.5</v>
      </c>
      <c r="PP23" s="116" t="s">
        <v>121</v>
      </c>
      <c r="PQ23" s="119"/>
      <c r="PR23" s="119"/>
      <c r="PS23" s="120" t="s">
        <v>871</v>
      </c>
      <c r="PU23" s="109">
        <f>PU22+1</f>
        <v>12</v>
      </c>
      <c r="PV23" s="110">
        <v>0</v>
      </c>
      <c r="PW23" s="111" t="s">
        <v>120</v>
      </c>
      <c r="PX23" s="114">
        <v>0.5</v>
      </c>
      <c r="PY23" s="116" t="s">
        <v>121</v>
      </c>
      <c r="PZ23" s="119"/>
      <c r="QA23" s="119"/>
      <c r="QB23" s="120" t="s">
        <v>883</v>
      </c>
      <c r="QD23" s="39"/>
      <c r="QE23" s="39"/>
      <c r="QF23" s="39"/>
      <c r="QG23" s="39"/>
      <c r="QH23" s="39"/>
      <c r="QI23" s="39"/>
      <c r="QJ23" s="39"/>
      <c r="QK23" s="39"/>
      <c r="QM23" s="39"/>
      <c r="QN23" s="39"/>
      <c r="QO23" s="39"/>
      <c r="QP23" s="39"/>
      <c r="QQ23" s="39"/>
      <c r="QR23" s="39"/>
      <c r="QS23" s="39"/>
      <c r="QT23" s="39"/>
      <c r="QV23" s="39"/>
      <c r="QW23" s="39"/>
      <c r="QX23" s="39"/>
      <c r="QY23" s="39"/>
      <c r="QZ23" s="39"/>
      <c r="RA23" s="39"/>
      <c r="RB23" s="39"/>
      <c r="RC23" s="39"/>
      <c r="RE23" s="109">
        <f>RE22+1</f>
        <v>12</v>
      </c>
      <c r="RF23" s="110">
        <v>0</v>
      </c>
      <c r="RG23" s="111" t="s">
        <v>120</v>
      </c>
      <c r="RH23" s="114">
        <v>0.5</v>
      </c>
      <c r="RI23" s="116" t="s">
        <v>121</v>
      </c>
      <c r="RJ23" s="119"/>
      <c r="RK23" s="119"/>
      <c r="RL23" s="120" t="s">
        <v>884</v>
      </c>
      <c r="RN23" s="109">
        <f>RN22+1</f>
        <v>12</v>
      </c>
      <c r="RO23" s="110">
        <v>0</v>
      </c>
      <c r="RP23" s="111" t="s">
        <v>120</v>
      </c>
      <c r="RQ23" s="114">
        <v>0.5</v>
      </c>
      <c r="RR23" s="116" t="s">
        <v>121</v>
      </c>
      <c r="RS23" s="119"/>
      <c r="RT23" s="119"/>
      <c r="RU23" s="120" t="s">
        <v>882</v>
      </c>
      <c r="RW23" s="39"/>
      <c r="RX23" s="39"/>
      <c r="RY23" s="39"/>
      <c r="RZ23" s="39"/>
      <c r="SA23" s="39"/>
      <c r="SB23" s="39"/>
      <c r="SC23" s="39"/>
      <c r="SD23" s="39"/>
      <c r="SF23" s="39"/>
      <c r="SG23" s="39"/>
      <c r="SH23" s="39"/>
      <c r="SI23" s="39"/>
      <c r="SJ23" s="39"/>
      <c r="SK23" s="39"/>
      <c r="SL23" s="39"/>
      <c r="SM23" s="39"/>
      <c r="SO23" s="39"/>
      <c r="SP23" s="39"/>
      <c r="SQ23" s="39"/>
      <c r="SR23" s="39"/>
      <c r="SS23" s="39"/>
      <c r="ST23" s="39"/>
      <c r="SU23" s="39"/>
      <c r="SV23" s="39"/>
      <c r="SX23" s="39"/>
      <c r="SY23" s="39"/>
      <c r="SZ23" s="39"/>
      <c r="TA23" s="39"/>
      <c r="TB23" s="39"/>
      <c r="TC23" s="39"/>
      <c r="TD23" s="39"/>
      <c r="TE23" s="39"/>
      <c r="TG23" s="109">
        <f>TG22+1</f>
        <v>12</v>
      </c>
      <c r="TH23" s="110">
        <v>0</v>
      </c>
      <c r="TI23" s="111" t="s">
        <v>120</v>
      </c>
      <c r="TJ23" s="114">
        <v>0.5</v>
      </c>
      <c r="TK23" s="116" t="s">
        <v>121</v>
      </c>
      <c r="TL23" s="122"/>
      <c r="TM23" s="122"/>
      <c r="TN23" s="120" t="s">
        <v>885</v>
      </c>
      <c r="TP23" s="109">
        <f>TP22+1</f>
        <v>12</v>
      </c>
      <c r="TQ23" s="110">
        <v>0</v>
      </c>
      <c r="TR23" s="111" t="s">
        <v>120</v>
      </c>
      <c r="TS23" s="114">
        <v>0.5</v>
      </c>
      <c r="TT23" s="116" t="s">
        <v>121</v>
      </c>
      <c r="TU23" s="129"/>
      <c r="TV23" s="133"/>
      <c r="TW23" s="120" t="s">
        <v>886</v>
      </c>
      <c r="TY23" s="109">
        <f>TY22+1</f>
        <v>12</v>
      </c>
      <c r="TZ23" s="110">
        <v>0</v>
      </c>
      <c r="UA23" s="111" t="s">
        <v>120</v>
      </c>
      <c r="UB23" s="114">
        <v>0.5</v>
      </c>
      <c r="UC23" s="116" t="s">
        <v>121</v>
      </c>
      <c r="UD23" s="122"/>
      <c r="UE23" s="122"/>
      <c r="UF23" s="120" t="s">
        <v>887</v>
      </c>
      <c r="UH23" s="109">
        <f>UH22+1</f>
        <v>12</v>
      </c>
      <c r="UI23" s="110">
        <v>0</v>
      </c>
      <c r="UJ23" s="111" t="s">
        <v>120</v>
      </c>
      <c r="UK23" s="114">
        <v>0.5</v>
      </c>
      <c r="UL23" s="116" t="s">
        <v>121</v>
      </c>
      <c r="UM23" s="122"/>
      <c r="UN23" s="122"/>
      <c r="UO23" s="120" t="s">
        <v>864</v>
      </c>
      <c r="UQ23" s="39"/>
      <c r="UR23" s="39"/>
      <c r="US23" s="39"/>
      <c r="UT23" s="39"/>
      <c r="UU23" s="39"/>
      <c r="UV23" s="39"/>
      <c r="UW23" s="39"/>
      <c r="UX23" s="39"/>
      <c r="UZ23" s="109">
        <f>UZ22+1</f>
        <v>12</v>
      </c>
      <c r="VA23" s="110">
        <v>0</v>
      </c>
      <c r="VB23" s="111" t="s">
        <v>120</v>
      </c>
      <c r="VC23" s="114">
        <v>0.5</v>
      </c>
      <c r="VD23" s="116" t="s">
        <v>121</v>
      </c>
      <c r="VE23" s="127"/>
      <c r="VF23" s="127"/>
      <c r="VG23" s="128" t="s">
        <v>888</v>
      </c>
      <c r="VI23" s="109">
        <f>VI22+1</f>
        <v>12</v>
      </c>
      <c r="VJ23" s="110">
        <v>0</v>
      </c>
      <c r="VK23" s="111" t="s">
        <v>120</v>
      </c>
      <c r="VL23" s="114">
        <v>0.5</v>
      </c>
      <c r="VM23" s="116" t="s">
        <v>121</v>
      </c>
      <c r="VN23" s="122"/>
      <c r="VO23" s="122"/>
      <c r="VP23" s="120" t="s">
        <v>889</v>
      </c>
      <c r="VR23" s="109">
        <f>VR22+1</f>
        <v>12</v>
      </c>
      <c r="VS23" s="110">
        <v>0</v>
      </c>
      <c r="VT23" s="111" t="s">
        <v>120</v>
      </c>
      <c r="VU23" s="114">
        <v>0.5</v>
      </c>
      <c r="VV23" s="116" t="s">
        <v>121</v>
      </c>
      <c r="VW23" s="122"/>
      <c r="VX23" s="122"/>
      <c r="VY23" s="120" t="s">
        <v>890</v>
      </c>
      <c r="WA23" s="109">
        <f>WA22+1</f>
        <v>12</v>
      </c>
      <c r="WB23" s="110">
        <v>0</v>
      </c>
      <c r="WC23" s="111" t="s">
        <v>120</v>
      </c>
      <c r="WD23" s="114">
        <v>0.5</v>
      </c>
      <c r="WE23" s="116" t="s">
        <v>121</v>
      </c>
      <c r="WF23" s="129"/>
      <c r="WG23" s="129"/>
      <c r="WH23" s="120" t="s">
        <v>891</v>
      </c>
      <c r="WJ23" s="39"/>
      <c r="WK23" s="39"/>
      <c r="WL23" s="39"/>
      <c r="WM23" s="39"/>
      <c r="WN23" s="39"/>
      <c r="WO23" s="39"/>
      <c r="WP23" s="39"/>
      <c r="WQ23" s="39"/>
      <c r="WS23" s="39"/>
      <c r="WT23" s="39"/>
      <c r="WU23" s="39"/>
      <c r="WV23" s="39"/>
      <c r="WW23" s="39"/>
      <c r="WX23" s="39"/>
      <c r="WY23" s="39"/>
      <c r="WZ23" s="39"/>
      <c r="XB23" s="109">
        <f>XB22+1</f>
        <v>12</v>
      </c>
      <c r="XC23" s="110">
        <v>0</v>
      </c>
      <c r="XD23" s="111" t="s">
        <v>120</v>
      </c>
      <c r="XE23" s="114">
        <v>0.5</v>
      </c>
      <c r="XF23" s="116" t="s">
        <v>121</v>
      </c>
      <c r="XG23" s="130"/>
      <c r="XH23" s="130"/>
      <c r="XI23" s="120" t="s">
        <v>892</v>
      </c>
      <c r="XK23" s="109">
        <f>XK22+1</f>
        <v>12</v>
      </c>
      <c r="XL23" s="110">
        <v>0</v>
      </c>
      <c r="XM23" s="111" t="s">
        <v>120</v>
      </c>
      <c r="XN23" s="114">
        <v>0.5</v>
      </c>
      <c r="XO23" s="116" t="s">
        <v>121</v>
      </c>
      <c r="XP23" s="119"/>
      <c r="XQ23" s="119"/>
      <c r="XR23" s="120" t="s">
        <v>883</v>
      </c>
      <c r="XT23" s="39"/>
      <c r="XU23" s="39"/>
      <c r="XV23" s="39"/>
      <c r="XW23" s="39"/>
      <c r="XX23" s="39"/>
      <c r="XY23" s="39"/>
      <c r="XZ23" s="39"/>
      <c r="YA23" s="39"/>
      <c r="YC23" s="109">
        <f>YC22+1</f>
        <v>12</v>
      </c>
      <c r="YD23" s="110">
        <v>0</v>
      </c>
      <c r="YE23" s="111" t="s">
        <v>120</v>
      </c>
      <c r="YF23" s="114">
        <v>0.5</v>
      </c>
      <c r="YG23" s="116" t="s">
        <v>121</v>
      </c>
      <c r="YH23" s="119"/>
      <c r="YI23" s="119"/>
      <c r="YJ23" s="120" t="s">
        <v>893</v>
      </c>
      <c r="YL23" s="39"/>
      <c r="YM23" s="39"/>
      <c r="YN23" s="39"/>
      <c r="YO23" s="39"/>
      <c r="YP23" s="39"/>
      <c r="YQ23" s="39"/>
      <c r="YR23" s="39"/>
      <c r="YS23" s="39"/>
      <c r="YU23" s="109">
        <f>YU22+1</f>
        <v>12</v>
      </c>
      <c r="YV23" s="110">
        <v>0</v>
      </c>
      <c r="YW23" s="111" t="s">
        <v>120</v>
      </c>
      <c r="YX23" s="114">
        <v>0.5</v>
      </c>
      <c r="YY23" s="116" t="s">
        <v>121</v>
      </c>
      <c r="YZ23" s="119"/>
      <c r="ZA23" s="119"/>
      <c r="ZB23" s="120" t="s">
        <v>894</v>
      </c>
      <c r="ZD23" s="109">
        <f>ZD22+1</f>
        <v>12</v>
      </c>
      <c r="ZE23" s="110">
        <v>0</v>
      </c>
      <c r="ZF23" s="111" t="s">
        <v>120</v>
      </c>
      <c r="ZG23" s="114">
        <v>0.5</v>
      </c>
      <c r="ZH23" s="116" t="s">
        <v>121</v>
      </c>
      <c r="ZI23" s="119"/>
      <c r="ZJ23" s="119"/>
      <c r="ZK23" s="120" t="s">
        <v>895</v>
      </c>
      <c r="ZM23" s="109">
        <f>ZM22+1</f>
        <v>12</v>
      </c>
      <c r="ZN23" s="110">
        <v>0</v>
      </c>
      <c r="ZO23" s="111" t="s">
        <v>120</v>
      </c>
      <c r="ZP23" s="114">
        <v>0.5</v>
      </c>
      <c r="ZQ23" s="116" t="s">
        <v>121</v>
      </c>
      <c r="ZR23" s="119"/>
      <c r="ZS23" s="119"/>
      <c r="ZT23" s="120" t="s">
        <v>896</v>
      </c>
      <c r="ZV23" s="109">
        <f>ZV22+1</f>
        <v>12</v>
      </c>
      <c r="ZW23" s="110">
        <v>0</v>
      </c>
      <c r="ZX23" s="111" t="s">
        <v>120</v>
      </c>
      <c r="ZY23" s="114">
        <v>0.5</v>
      </c>
      <c r="ZZ23" s="116" t="s">
        <v>121</v>
      </c>
      <c r="AAA23" s="119"/>
      <c r="AAB23" s="119"/>
      <c r="AAC23" s="120" t="s">
        <v>885</v>
      </c>
      <c r="AAE23" s="109">
        <f>AAE22+1</f>
        <v>12</v>
      </c>
      <c r="AAF23" s="110">
        <v>0</v>
      </c>
      <c r="AAG23" s="111" t="s">
        <v>120</v>
      </c>
      <c r="AAH23" s="114">
        <v>0.5</v>
      </c>
      <c r="AAI23" s="116" t="s">
        <v>121</v>
      </c>
      <c r="AAJ23" s="119"/>
      <c r="AAK23" s="119"/>
      <c r="AAL23" s="120" t="s">
        <v>885</v>
      </c>
      <c r="AAN23" s="109">
        <f>AAN22+1</f>
        <v>12</v>
      </c>
      <c r="AAO23" s="110">
        <v>0</v>
      </c>
      <c r="AAP23" s="111" t="s">
        <v>120</v>
      </c>
      <c r="AAQ23" s="114">
        <v>0.5</v>
      </c>
      <c r="AAR23" s="116" t="s">
        <v>121</v>
      </c>
      <c r="AAS23" s="119"/>
      <c r="AAT23" s="119"/>
      <c r="AAU23" s="120" t="s">
        <v>874</v>
      </c>
      <c r="AAW23" s="109">
        <f>AAW22+1</f>
        <v>12</v>
      </c>
      <c r="AAX23" s="110">
        <v>0</v>
      </c>
      <c r="AAY23" s="111" t="s">
        <v>120</v>
      </c>
      <c r="AAZ23" s="114">
        <v>0.5</v>
      </c>
      <c r="ABA23" s="116" t="s">
        <v>121</v>
      </c>
      <c r="ABB23" s="119"/>
      <c r="ABC23" s="119"/>
      <c r="ABD23" s="120" t="s">
        <v>874</v>
      </c>
      <c r="ABF23" s="39"/>
      <c r="ABG23" s="39"/>
      <c r="ABH23" s="39"/>
      <c r="ABI23" s="39"/>
      <c r="ABJ23" s="39"/>
      <c r="ABK23" s="39"/>
      <c r="ABL23" s="39"/>
      <c r="ABM23" s="39"/>
      <c r="ABO23" s="109">
        <f>ABO22+1</f>
        <v>12</v>
      </c>
      <c r="ABP23" s="110">
        <v>0</v>
      </c>
      <c r="ABQ23" s="111" t="s">
        <v>120</v>
      </c>
      <c r="ABR23" s="114">
        <v>0.5</v>
      </c>
      <c r="ABS23" s="116" t="s">
        <v>121</v>
      </c>
      <c r="ABT23" s="119"/>
      <c r="ABU23" s="119"/>
      <c r="ABV23" s="120" t="s">
        <v>897</v>
      </c>
      <c r="ABX23" s="109">
        <f>ABX22+1</f>
        <v>12</v>
      </c>
      <c r="ABY23" s="110">
        <v>0</v>
      </c>
      <c r="ABZ23" s="111" t="s">
        <v>120</v>
      </c>
      <c r="ACA23" s="114">
        <v>0.5</v>
      </c>
      <c r="ACB23" s="116" t="s">
        <v>121</v>
      </c>
      <c r="ACC23" s="119"/>
      <c r="ACD23" s="119"/>
      <c r="ACE23" s="120" t="s">
        <v>898</v>
      </c>
      <c r="ACG23" s="39"/>
      <c r="ACH23" s="39"/>
      <c r="ACI23" s="39"/>
      <c r="ACJ23" s="39"/>
      <c r="ACK23" s="39"/>
      <c r="ACL23" s="39"/>
      <c r="ACM23" s="39"/>
      <c r="ACN23" s="39"/>
      <c r="ACP23" s="39"/>
      <c r="ACQ23" s="39"/>
      <c r="ACR23" s="39"/>
      <c r="ACS23" s="39"/>
      <c r="ACT23" s="39"/>
      <c r="ACU23" s="39"/>
      <c r="ACV23" s="39"/>
      <c r="ACW23" s="39"/>
      <c r="ACY23" s="109">
        <f>ACY22+1</f>
        <v>12</v>
      </c>
      <c r="ACZ23" s="110">
        <v>0</v>
      </c>
      <c r="ADA23" s="111" t="s">
        <v>120</v>
      </c>
      <c r="ADB23" s="114">
        <v>0.5</v>
      </c>
      <c r="ADC23" s="116" t="s">
        <v>121</v>
      </c>
      <c r="ADD23" s="119"/>
      <c r="ADE23" s="119"/>
      <c r="ADF23" s="120" t="s">
        <v>899</v>
      </c>
      <c r="ADH23" s="109">
        <f>ADH22+1</f>
        <v>12</v>
      </c>
      <c r="ADI23" s="110">
        <v>0</v>
      </c>
      <c r="ADJ23" s="111" t="s">
        <v>120</v>
      </c>
      <c r="ADK23" s="114">
        <v>0.5</v>
      </c>
      <c r="ADL23" s="116" t="s">
        <v>121</v>
      </c>
      <c r="ADM23" s="126" t="s">
        <v>181</v>
      </c>
      <c r="ADN23"/>
      <c r="ADO23" s="120" t="s">
        <v>900</v>
      </c>
      <c r="ADQ23" s="109">
        <f>ADQ22+1</f>
        <v>12</v>
      </c>
      <c r="ADR23" s="110">
        <v>0</v>
      </c>
      <c r="ADS23" s="111" t="s">
        <v>120</v>
      </c>
      <c r="ADT23" s="114">
        <v>0.5</v>
      </c>
      <c r="ADU23" s="116" t="s">
        <v>121</v>
      </c>
      <c r="ADV23" s="126" t="s">
        <v>181</v>
      </c>
      <c r="ADW23"/>
      <c r="ADX23" s="120" t="s">
        <v>900</v>
      </c>
      <c r="ADZ23" s="109">
        <f>ADZ22+1</f>
        <v>12</v>
      </c>
      <c r="AEA23" s="110">
        <v>0</v>
      </c>
      <c r="AEB23" s="111" t="s">
        <v>120</v>
      </c>
      <c r="AEC23" s="114">
        <v>0.5</v>
      </c>
      <c r="AED23" s="116" t="s">
        <v>121</v>
      </c>
      <c r="AEE23" s="126" t="s">
        <v>181</v>
      </c>
      <c r="AEF23"/>
      <c r="AEG23" s="120" t="s">
        <v>900</v>
      </c>
      <c r="AEI23" s="109">
        <f>AEI22+1</f>
        <v>12</v>
      </c>
      <c r="AEJ23" s="110">
        <v>0</v>
      </c>
      <c r="AEK23" s="111" t="s">
        <v>120</v>
      </c>
      <c r="AEL23" s="114">
        <v>0.5</v>
      </c>
      <c r="AEM23" s="116" t="s">
        <v>121</v>
      </c>
      <c r="AEN23" s="126" t="s">
        <v>181</v>
      </c>
      <c r="AEO23"/>
      <c r="AEP23" s="120" t="s">
        <v>900</v>
      </c>
      <c r="AER23" s="109">
        <f>AER22+1</f>
        <v>12</v>
      </c>
      <c r="AES23" s="110">
        <v>0</v>
      </c>
      <c r="AET23" s="111" t="s">
        <v>120</v>
      </c>
      <c r="AEU23" s="114">
        <v>0.5</v>
      </c>
      <c r="AEV23" s="116" t="s">
        <v>121</v>
      </c>
      <c r="AEW23" s="126" t="s">
        <v>181</v>
      </c>
      <c r="AEX23"/>
      <c r="AEY23" s="120" t="s">
        <v>901</v>
      </c>
      <c r="AFA23" s="109">
        <f>AFA22+1</f>
        <v>12</v>
      </c>
      <c r="AFB23" s="110">
        <v>0</v>
      </c>
      <c r="AFC23" s="111" t="s">
        <v>120</v>
      </c>
      <c r="AFD23" s="114">
        <v>0.5</v>
      </c>
      <c r="AFE23" s="116" t="s">
        <v>121</v>
      </c>
      <c r="AFF23" s="119"/>
      <c r="AFG23"/>
      <c r="AFH23" s="120" t="s">
        <v>902</v>
      </c>
      <c r="AFJ23" s="39"/>
      <c r="AFK23" s="39"/>
      <c r="AFL23" s="39"/>
      <c r="AFM23" s="39"/>
      <c r="AFN23" s="39"/>
      <c r="AFO23" s="39"/>
      <c r="AFP23" s="39"/>
      <c r="AFQ23" s="39"/>
      <c r="AFS23" s="39"/>
      <c r="AFT23" s="39"/>
      <c r="AFU23" s="39"/>
      <c r="AFV23" s="39"/>
      <c r="AFW23" s="39"/>
      <c r="AFX23" s="39"/>
      <c r="AFY23" s="39"/>
      <c r="AFZ23" s="39"/>
      <c r="AGB23" s="109">
        <f>AGB22+1</f>
        <v>12</v>
      </c>
      <c r="AGC23" s="110">
        <v>0</v>
      </c>
      <c r="AGD23" s="111" t="s">
        <v>120</v>
      </c>
      <c r="AGE23" s="114">
        <v>0.5</v>
      </c>
      <c r="AGF23" s="116" t="s">
        <v>121</v>
      </c>
      <c r="AGG23" s="119"/>
      <c r="AGH23" s="119"/>
      <c r="AGI23" s="120" t="s">
        <v>903</v>
      </c>
      <c r="AGK23" s="39"/>
      <c r="AGL23" s="39"/>
      <c r="AGM23" s="39"/>
      <c r="AGN23" s="39"/>
      <c r="AGO23" s="39"/>
      <c r="AGP23" s="39"/>
      <c r="AGQ23" s="39"/>
      <c r="AGR23" s="39"/>
      <c r="AGT23" s="39"/>
      <c r="AGU23" s="39"/>
      <c r="AGV23" s="39"/>
      <c r="AGW23" s="39"/>
      <c r="AGX23" s="39"/>
      <c r="AGY23" s="39"/>
      <c r="AGZ23" s="39"/>
      <c r="AHA23" s="39"/>
      <c r="AHC23" s="109">
        <f>AHC22+1</f>
        <v>12</v>
      </c>
      <c r="AHD23" s="110">
        <v>0</v>
      </c>
      <c r="AHE23" s="111" t="s">
        <v>120</v>
      </c>
      <c r="AHF23" s="114">
        <v>0.5</v>
      </c>
      <c r="AHG23" s="116" t="s">
        <v>121</v>
      </c>
      <c r="AHH23" s="126" t="s">
        <v>181</v>
      </c>
      <c r="AHI23"/>
      <c r="AHJ23" s="120" t="s">
        <v>904</v>
      </c>
      <c r="AHL23" s="109">
        <f>AHL22+1</f>
        <v>12</v>
      </c>
      <c r="AHM23" s="110">
        <v>0</v>
      </c>
      <c r="AHN23" s="111" t="s">
        <v>120</v>
      </c>
      <c r="AHO23" s="114">
        <v>0.5</v>
      </c>
      <c r="AHP23" s="116" t="s">
        <v>121</v>
      </c>
      <c r="AHQ23" s="119"/>
      <c r="AHR23" s="119"/>
      <c r="AHS23" s="120" t="s">
        <v>905</v>
      </c>
      <c r="AHU23" s="39"/>
      <c r="AHV23" s="39"/>
      <c r="AHW23" s="39"/>
      <c r="AHX23" s="39"/>
      <c r="AHY23" s="39"/>
      <c r="AHZ23" s="39"/>
      <c r="AIA23" s="39"/>
      <c r="AIB23" s="39"/>
      <c r="AID23" s="109">
        <f>AID22+1</f>
        <v>12</v>
      </c>
      <c r="AIE23" s="110">
        <v>0</v>
      </c>
      <c r="AIF23" s="111" t="s">
        <v>120</v>
      </c>
      <c r="AIG23" s="114">
        <v>0.5</v>
      </c>
      <c r="AIH23" s="116" t="s">
        <v>121</v>
      </c>
      <c r="AII23" s="119"/>
      <c r="AIJ23" s="119"/>
      <c r="AIK23" s="120" t="s">
        <v>906</v>
      </c>
      <c r="AIM23" s="39"/>
      <c r="AIN23" s="39"/>
      <c r="AIO23" s="39"/>
      <c r="AIP23" s="39"/>
      <c r="AIQ23" s="39"/>
      <c r="AIR23" s="39"/>
      <c r="AIS23" s="39"/>
      <c r="AIT23" s="39"/>
      <c r="AIU23" s="39"/>
      <c r="AIV23" s="39"/>
      <c r="AIW23" s="39"/>
      <c r="AIX23" s="39"/>
      <c r="AIY23" s="39"/>
      <c r="AIZ23" s="39"/>
      <c r="AJA23" s="39"/>
      <c r="AJB23" s="39"/>
      <c r="AJC23" s="39"/>
      <c r="AJD23" s="39"/>
      <c r="AJE23" s="39"/>
      <c r="AJF23" s="39"/>
      <c r="AJG23" s="39"/>
      <c r="AJH23" s="39"/>
      <c r="AJI23" s="39"/>
      <c r="AJJ23" s="39"/>
      <c r="AJK23" s="39"/>
      <c r="AJL23" s="39"/>
      <c r="AJM23" s="39"/>
      <c r="AJN23" s="39"/>
      <c r="AJO23" s="39"/>
      <c r="AJP23" s="39"/>
      <c r="AJQ23" s="39"/>
      <c r="AJR23" s="39"/>
      <c r="AJS23" s="39"/>
      <c r="AJT23" s="39"/>
      <c r="AJU23" s="39"/>
      <c r="AJV23" s="39"/>
      <c r="AJW23" s="39"/>
      <c r="AJX23" s="39"/>
      <c r="AJY23" s="39"/>
      <c r="AJZ23" s="39"/>
      <c r="AKA23" s="39"/>
      <c r="AKB23" s="39"/>
      <c r="AKC23" s="39"/>
      <c r="AKD23" s="39"/>
      <c r="AKE23" s="39"/>
      <c r="AKF23" s="39"/>
      <c r="AKG23" s="39"/>
      <c r="AKH23" s="39"/>
      <c r="AKI23" s="39"/>
      <c r="AKJ23" s="39"/>
      <c r="AKK23" s="39"/>
      <c r="AKL23" s="39"/>
      <c r="AKM23" s="39"/>
      <c r="AKN23" s="39"/>
      <c r="AKO23" s="39"/>
      <c r="AKP23" s="39"/>
      <c r="AKQ23" s="39"/>
      <c r="AKR23" s="39"/>
      <c r="AKS23" s="39"/>
      <c r="AKT23" s="39"/>
      <c r="AKU23" s="39"/>
      <c r="AKV23" s="39"/>
      <c r="AKW23" s="39"/>
      <c r="AKX23" s="39"/>
      <c r="AKY23" s="39"/>
      <c r="AKZ23" s="39"/>
      <c r="ALA23" s="39"/>
      <c r="ALB23" s="39"/>
      <c r="ALC23" s="39"/>
      <c r="ALD23" s="39"/>
      <c r="ALE23" s="39"/>
      <c r="ALF23" s="39"/>
      <c r="ALG23" s="39"/>
      <c r="ALH23" s="39"/>
      <c r="ALI23" s="39"/>
      <c r="ALJ23" s="39"/>
      <c r="ALK23" s="39"/>
      <c r="ALL23" s="39"/>
      <c r="ALM23" s="39"/>
      <c r="ALN23" s="39"/>
      <c r="ALO23" s="39"/>
      <c r="ALP23" s="39"/>
      <c r="ALQ23" s="39"/>
      <c r="ALR23" s="39"/>
      <c r="ALS23" s="39"/>
      <c r="ALT23" s="39"/>
      <c r="ALU23" s="39"/>
      <c r="ALV23" s="39"/>
      <c r="ALW23" s="39"/>
      <c r="ALX23" s="39"/>
      <c r="ALY23" s="39"/>
      <c r="ALZ23" s="39"/>
      <c r="AMA23" s="39"/>
      <c r="AMB23" s="39"/>
      <c r="AMC23" s="39"/>
      <c r="AMD23" s="39"/>
      <c r="AME23" s="39"/>
      <c r="AMF23" s="39"/>
      <c r="AMG23" s="39"/>
      <c r="AMH23" s="39"/>
      <c r="AMI23" s="39"/>
      <c r="AMJ23" s="39"/>
      <c r="AMK23" s="39"/>
      <c r="AML23" s="39"/>
      <c r="AMM23" s="39"/>
      <c r="AMN23" s="39"/>
      <c r="AMO23" s="39"/>
      <c r="AMP23" s="39"/>
      <c r="AMQ23" s="39"/>
      <c r="AMR23" s="39"/>
      <c r="AMS23" s="39"/>
      <c r="AMT23" s="39"/>
      <c r="AMU23" s="39"/>
      <c r="AMV23" s="39"/>
      <c r="AMW23" s="39"/>
      <c r="AMX23" s="39"/>
      <c r="AMY23" s="39"/>
      <c r="AMZ23" s="39"/>
      <c r="ANA23" s="39"/>
      <c r="ANB23" s="39"/>
      <c r="ANC23" s="39"/>
      <c r="AND23" s="39"/>
      <c r="ANE23" s="39"/>
      <c r="ANF23" s="39"/>
      <c r="ANG23" s="39"/>
      <c r="ANH23" s="39"/>
      <c r="ANI23" s="39"/>
      <c r="ANJ23" s="39"/>
      <c r="ANK23" s="39"/>
      <c r="ANL23" s="39"/>
      <c r="ANM23" s="39"/>
      <c r="ANN23" s="39"/>
      <c r="ANO23" s="39"/>
      <c r="ANP23" s="39"/>
      <c r="ANQ23" s="39"/>
      <c r="ANR23" s="39"/>
      <c r="ANS23" s="39"/>
      <c r="ANT23" s="39"/>
      <c r="ANU23" s="39"/>
      <c r="ANV23" s="39"/>
      <c r="ANW23" s="39"/>
      <c r="ANX23" s="39"/>
      <c r="ANY23" s="39"/>
      <c r="ANZ23" s="39"/>
      <c r="AOA23" s="39"/>
      <c r="AOB23" s="39"/>
      <c r="AOC23" s="39"/>
      <c r="AOD23" s="39"/>
      <c r="AOE23" s="39"/>
      <c r="AOF23" s="39"/>
      <c r="AOG23" s="39"/>
      <c r="AOH23" s="39"/>
      <c r="AOI23" s="39"/>
      <c r="AOJ23" s="39"/>
      <c r="AOK23" s="39"/>
      <c r="AOL23" s="39"/>
      <c r="AOM23" s="39"/>
      <c r="AON23" s="39"/>
      <c r="AOO23" s="39"/>
      <c r="AOP23" s="39"/>
      <c r="AOQ23" s="39"/>
      <c r="AOR23" s="39"/>
      <c r="AOS23" s="39"/>
      <c r="AOT23" s="39"/>
    </row>
    <row r="24" spans="1:1086" s="16" customFormat="1" ht="13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N24" s="39"/>
      <c r="O24" s="39"/>
      <c r="P24" s="39"/>
      <c r="Q24" s="39"/>
      <c r="R24" s="39"/>
      <c r="S24" s="39"/>
      <c r="T24" s="39"/>
      <c r="U24" s="39"/>
      <c r="W24" s="39"/>
      <c r="X24" s="39"/>
      <c r="Y24" s="39"/>
      <c r="Z24" s="39"/>
      <c r="AA24" s="39"/>
      <c r="AB24" s="39"/>
      <c r="AC24" s="39"/>
      <c r="AD24" s="39"/>
      <c r="AF24" s="39"/>
      <c r="AG24" s="39"/>
      <c r="AH24" s="39"/>
      <c r="AI24" s="39"/>
      <c r="AJ24" s="39"/>
      <c r="AK24" s="39"/>
      <c r="AL24" s="39"/>
      <c r="AM24" s="39"/>
      <c r="AO24" s="39"/>
      <c r="AP24" s="39"/>
      <c r="AQ24" s="39"/>
      <c r="AR24" s="39"/>
      <c r="AS24" s="39"/>
      <c r="AT24" s="39"/>
      <c r="AU24" s="39"/>
      <c r="AV24" s="39"/>
      <c r="AX24" s="39"/>
      <c r="AY24" s="39"/>
      <c r="AZ24" s="39"/>
      <c r="BA24" s="39"/>
      <c r="BB24" s="39"/>
      <c r="BC24" s="39"/>
      <c r="BD24" s="39"/>
      <c r="BE24" s="39"/>
      <c r="BG24" s="39"/>
      <c r="BH24" s="39"/>
      <c r="BI24" s="39"/>
      <c r="BJ24" s="39"/>
      <c r="BK24" s="39"/>
      <c r="BL24" s="39"/>
      <c r="BM24" s="39"/>
      <c r="BN24" s="39"/>
      <c r="BP24" s="39"/>
      <c r="BQ24" s="39"/>
      <c r="BR24" s="39"/>
      <c r="BS24" s="39"/>
      <c r="BT24" s="39"/>
      <c r="BU24" s="39"/>
      <c r="BV24" s="39"/>
      <c r="BW24" s="39"/>
      <c r="BY24" s="39"/>
      <c r="BZ24" s="39"/>
      <c r="CA24" s="39"/>
      <c r="CB24" s="39"/>
      <c r="CC24" s="39"/>
      <c r="CD24" s="39"/>
      <c r="CE24" s="39"/>
      <c r="CF24" s="39"/>
      <c r="CH24" s="109">
        <f>CH23+1</f>
        <v>13</v>
      </c>
      <c r="CI24" s="110">
        <v>0</v>
      </c>
      <c r="CJ24" s="111" t="s">
        <v>120</v>
      </c>
      <c r="CK24" s="114">
        <v>0.5</v>
      </c>
      <c r="CL24" s="116" t="s">
        <v>121</v>
      </c>
      <c r="CM24" s="113"/>
      <c r="CN24" s="113"/>
      <c r="CO24" s="118" t="s">
        <v>907</v>
      </c>
      <c r="CQ24" s="109">
        <f>CQ23+1</f>
        <v>13</v>
      </c>
      <c r="CR24" s="110">
        <v>0</v>
      </c>
      <c r="CS24" s="111" t="s">
        <v>120</v>
      </c>
      <c r="CT24" s="114">
        <v>0.5</v>
      </c>
      <c r="CU24" s="116" t="s">
        <v>121</v>
      </c>
      <c r="CV24" s="113"/>
      <c r="CW24" s="113"/>
      <c r="CX24" s="118" t="s">
        <v>908</v>
      </c>
      <c r="CZ24" s="39"/>
      <c r="DA24" s="39"/>
      <c r="DB24" s="39"/>
      <c r="DC24" s="39"/>
      <c r="DD24" s="39"/>
      <c r="DE24" s="39"/>
      <c r="DF24" s="39"/>
      <c r="DG24" s="39"/>
      <c r="DI24" s="109">
        <f>DI23+1</f>
        <v>13</v>
      </c>
      <c r="DJ24" s="110">
        <v>0</v>
      </c>
      <c r="DK24" s="111" t="s">
        <v>120</v>
      </c>
      <c r="DL24" s="114">
        <v>0.5</v>
      </c>
      <c r="DM24" s="116" t="s">
        <v>121</v>
      </c>
      <c r="DN24" s="113"/>
      <c r="DO24" s="113"/>
      <c r="DP24" s="118" t="s">
        <v>909</v>
      </c>
      <c r="DR24" s="109">
        <f>DR23+1</f>
        <v>13</v>
      </c>
      <c r="DS24" s="110">
        <v>0</v>
      </c>
      <c r="DT24" s="111" t="s">
        <v>120</v>
      </c>
      <c r="DU24" s="114">
        <v>0.5</v>
      </c>
      <c r="DV24" s="116" t="s">
        <v>121</v>
      </c>
      <c r="DW24" s="113"/>
      <c r="DX24" s="113"/>
      <c r="DY24" s="118" t="s">
        <v>910</v>
      </c>
      <c r="EA24" s="109">
        <f>EA23+1</f>
        <v>13</v>
      </c>
      <c r="EB24" s="110">
        <v>0</v>
      </c>
      <c r="EC24" s="111" t="s">
        <v>120</v>
      </c>
      <c r="ED24" s="114">
        <v>0.5</v>
      </c>
      <c r="EE24" s="116" t="s">
        <v>121</v>
      </c>
      <c r="EF24" s="113"/>
      <c r="EG24" s="113"/>
      <c r="EH24" s="118" t="s">
        <v>911</v>
      </c>
      <c r="EJ24" s="39"/>
      <c r="EK24" s="39"/>
      <c r="EL24" s="39"/>
      <c r="EM24" s="39"/>
      <c r="EN24" s="39"/>
      <c r="EO24" s="39"/>
      <c r="EP24" s="39"/>
      <c r="EQ24" s="39"/>
      <c r="ES24" s="39"/>
      <c r="ET24" s="39"/>
      <c r="EU24" s="39"/>
      <c r="EV24" s="39"/>
      <c r="EW24" s="39"/>
      <c r="EX24" s="39"/>
      <c r="EY24" s="39"/>
      <c r="EZ24" s="39"/>
      <c r="FB24" s="109">
        <f>FB23+1</f>
        <v>13</v>
      </c>
      <c r="FC24" s="110">
        <v>0</v>
      </c>
      <c r="FD24" s="111" t="s">
        <v>120</v>
      </c>
      <c r="FE24" s="114">
        <v>0.5</v>
      </c>
      <c r="FF24" s="116" t="s">
        <v>121</v>
      </c>
      <c r="FG24" s="119"/>
      <c r="FH24" s="119"/>
      <c r="FI24" s="120" t="s">
        <v>912</v>
      </c>
      <c r="FK24" s="109">
        <f>FK23+1</f>
        <v>13</v>
      </c>
      <c r="FL24" s="110">
        <v>0</v>
      </c>
      <c r="FM24" s="111" t="s">
        <v>120</v>
      </c>
      <c r="FN24" s="114">
        <v>0.5</v>
      </c>
      <c r="FO24" s="116" t="s">
        <v>121</v>
      </c>
      <c r="FP24" s="119"/>
      <c r="FQ24" s="119"/>
      <c r="FR24" s="120" t="s">
        <v>913</v>
      </c>
      <c r="FT24" s="109">
        <f>FT23+1</f>
        <v>13</v>
      </c>
      <c r="FU24" s="110">
        <v>0</v>
      </c>
      <c r="FV24" s="111" t="s">
        <v>120</v>
      </c>
      <c r="FW24" s="114">
        <v>0.5</v>
      </c>
      <c r="FX24" s="116" t="s">
        <v>121</v>
      </c>
      <c r="FY24" s="119"/>
      <c r="FZ24" s="119"/>
      <c r="GA24" s="120" t="s">
        <v>914</v>
      </c>
      <c r="GC24" s="39"/>
      <c r="GD24" s="39"/>
      <c r="GE24" s="39"/>
      <c r="GF24" s="39"/>
      <c r="GG24" s="39"/>
      <c r="GH24" s="39"/>
      <c r="GI24" s="39"/>
      <c r="GJ24" s="39"/>
      <c r="GL24" s="39"/>
      <c r="GM24" s="39"/>
      <c r="GN24" s="39"/>
      <c r="GO24" s="39"/>
      <c r="GP24" s="39"/>
      <c r="GQ24" s="39"/>
      <c r="GR24" s="39"/>
      <c r="GS24" s="39"/>
      <c r="GU24" s="39"/>
      <c r="GV24" s="39"/>
      <c r="GW24" s="39"/>
      <c r="GX24" s="39"/>
      <c r="GY24" s="39"/>
      <c r="GZ24" s="39"/>
      <c r="HA24" s="39"/>
      <c r="HB24" s="39"/>
      <c r="HD24" s="109">
        <f>HD23+1</f>
        <v>13</v>
      </c>
      <c r="HE24" s="110">
        <v>0</v>
      </c>
      <c r="HF24" s="111" t="s">
        <v>120</v>
      </c>
      <c r="HG24" s="114">
        <v>0.5</v>
      </c>
      <c r="HH24" s="116" t="s">
        <v>121</v>
      </c>
      <c r="HI24" s="119"/>
      <c r="HJ24" s="119"/>
      <c r="HK24" s="120" t="s">
        <v>915</v>
      </c>
      <c r="HM24" s="39"/>
      <c r="HN24" s="39"/>
      <c r="HO24" s="39"/>
      <c r="HP24" s="39"/>
      <c r="HQ24" s="39"/>
      <c r="HR24" s="39"/>
      <c r="HS24" s="39"/>
      <c r="HT24" s="39"/>
      <c r="HV24" s="109">
        <f>HV23+1</f>
        <v>13</v>
      </c>
      <c r="HW24" s="110">
        <v>0</v>
      </c>
      <c r="HX24" s="111" t="s">
        <v>120</v>
      </c>
      <c r="HY24" s="114">
        <v>0.5</v>
      </c>
      <c r="HZ24" s="116" t="s">
        <v>121</v>
      </c>
      <c r="IA24" s="119"/>
      <c r="IB24" s="119"/>
      <c r="IC24" s="120" t="s">
        <v>916</v>
      </c>
      <c r="IE24" s="39"/>
      <c r="IF24" s="39"/>
      <c r="IG24" s="39"/>
      <c r="IH24" s="39"/>
      <c r="II24" s="39"/>
      <c r="IJ24" s="39"/>
      <c r="IK24" s="39"/>
      <c r="IL24" s="39"/>
      <c r="IN24" s="39"/>
      <c r="IO24" s="39"/>
      <c r="IP24" s="39"/>
      <c r="IQ24" s="39"/>
      <c r="IR24" s="39"/>
      <c r="IS24" s="39"/>
      <c r="IT24" s="39"/>
      <c r="IU24" s="39"/>
      <c r="IW24" s="39"/>
      <c r="IX24" s="39"/>
      <c r="IY24" s="39"/>
      <c r="IZ24" s="39"/>
      <c r="JA24" s="39"/>
      <c r="JB24" s="39"/>
      <c r="JC24" s="39"/>
      <c r="JD24" s="39"/>
      <c r="JF24" s="39"/>
      <c r="JG24" s="39"/>
      <c r="JH24" s="39"/>
      <c r="JI24" s="39"/>
      <c r="JJ24" s="39"/>
      <c r="JK24" s="39"/>
      <c r="JL24" s="39"/>
      <c r="JM24" s="39"/>
      <c r="JO24" s="109">
        <f>JO23+1</f>
        <v>13</v>
      </c>
      <c r="JP24" s="110">
        <v>0</v>
      </c>
      <c r="JQ24" s="111" t="s">
        <v>120</v>
      </c>
      <c r="JR24" s="114">
        <v>0.5</v>
      </c>
      <c r="JS24" s="116" t="s">
        <v>121</v>
      </c>
      <c r="JT24" s="119"/>
      <c r="JU24" s="119"/>
      <c r="JV24" s="120" t="s">
        <v>917</v>
      </c>
      <c r="JX24" s="39"/>
      <c r="JY24" s="39"/>
      <c r="JZ24" s="39"/>
      <c r="KA24" s="39"/>
      <c r="KB24" s="39"/>
      <c r="KC24" s="39"/>
      <c r="KD24" s="39"/>
      <c r="KE24" s="39"/>
      <c r="KG24" s="39"/>
      <c r="KH24" s="39"/>
      <c r="KI24" s="39"/>
      <c r="KJ24" s="39"/>
      <c r="KK24" s="39"/>
      <c r="KL24" s="39"/>
      <c r="KM24" s="39"/>
      <c r="KN24" s="39"/>
      <c r="KP24" s="39"/>
      <c r="KQ24" s="39"/>
      <c r="KR24" s="39"/>
      <c r="KS24" s="39"/>
      <c r="KT24" s="39"/>
      <c r="KU24" s="39"/>
      <c r="KV24" s="39"/>
      <c r="KW24" s="39"/>
      <c r="KY24" s="109">
        <f>KY23+1</f>
        <v>13</v>
      </c>
      <c r="KZ24" s="110">
        <v>0</v>
      </c>
      <c r="LA24" s="111" t="s">
        <v>120</v>
      </c>
      <c r="LB24" s="114">
        <v>0.5</v>
      </c>
      <c r="LC24" s="116" t="s">
        <v>121</v>
      </c>
      <c r="LD24" s="119"/>
      <c r="LE24" s="119"/>
      <c r="LF24" s="120" t="s">
        <v>918</v>
      </c>
      <c r="LH24" s="39"/>
      <c r="LI24" s="39"/>
      <c r="LJ24" s="39"/>
      <c r="LK24" s="39"/>
      <c r="LL24" s="39"/>
      <c r="LM24" s="39"/>
      <c r="LN24" s="39"/>
      <c r="LO24" s="39"/>
      <c r="LQ24" s="39"/>
      <c r="LR24" s="39"/>
      <c r="LS24" s="39"/>
      <c r="LT24" s="39"/>
      <c r="LU24" s="39"/>
      <c r="LV24" s="39"/>
      <c r="LW24" s="39"/>
      <c r="LX24" s="39"/>
      <c r="LZ24" s="39"/>
      <c r="MA24" s="39"/>
      <c r="MB24" s="39"/>
      <c r="MC24" s="39"/>
      <c r="MD24" s="39"/>
      <c r="ME24" s="39"/>
      <c r="MF24" s="39"/>
      <c r="MG24" s="39"/>
      <c r="MI24" s="39"/>
      <c r="MJ24" s="39"/>
      <c r="MK24" s="39"/>
      <c r="ML24" s="39"/>
      <c r="MM24" s="39"/>
      <c r="MN24" s="39"/>
      <c r="MO24" s="39"/>
      <c r="MP24" s="39"/>
      <c r="MR24" s="39"/>
      <c r="MS24" s="39"/>
      <c r="MT24" s="39"/>
      <c r="MU24" s="39"/>
      <c r="MV24" s="39"/>
      <c r="MW24" s="39"/>
      <c r="MX24" s="39"/>
      <c r="MY24" s="39"/>
      <c r="NA24" s="39"/>
      <c r="NB24" s="39"/>
      <c r="NC24" s="39"/>
      <c r="ND24" s="39"/>
      <c r="NE24" s="39"/>
      <c r="NF24" s="39"/>
      <c r="NG24" s="39"/>
      <c r="NH24" s="39"/>
      <c r="NJ24" s="39"/>
      <c r="NK24" s="39"/>
      <c r="NL24" s="39"/>
      <c r="NM24" s="39"/>
      <c r="NN24" s="39"/>
      <c r="NO24" s="39"/>
      <c r="NP24" s="39"/>
      <c r="NQ24" s="39"/>
      <c r="NS24" s="39"/>
      <c r="NT24" s="39"/>
      <c r="NU24" s="39"/>
      <c r="NV24" s="39"/>
      <c r="NW24" s="39"/>
      <c r="NX24" s="39"/>
      <c r="NY24" s="39"/>
      <c r="NZ24" s="39"/>
      <c r="OB24" s="39"/>
      <c r="OC24" s="39"/>
      <c r="OD24" s="39"/>
      <c r="OE24" s="39"/>
      <c r="OF24" s="39"/>
      <c r="OG24" s="39"/>
      <c r="OH24" s="39"/>
      <c r="OI24" s="39"/>
      <c r="OK24" s="109">
        <f>OK23+1</f>
        <v>13</v>
      </c>
      <c r="OL24" s="110">
        <v>0</v>
      </c>
      <c r="OM24" s="111" t="s">
        <v>120</v>
      </c>
      <c r="ON24" s="114">
        <v>0.5</v>
      </c>
      <c r="OO24" s="116" t="s">
        <v>121</v>
      </c>
      <c r="OP24" s="119"/>
      <c r="OQ24" s="119"/>
      <c r="OR24" s="120" t="s">
        <v>919</v>
      </c>
      <c r="OT24" s="109">
        <f>OT23+1</f>
        <v>13</v>
      </c>
      <c r="OU24" s="110">
        <v>0</v>
      </c>
      <c r="OV24" s="111" t="s">
        <v>120</v>
      </c>
      <c r="OW24" s="114">
        <v>0.5</v>
      </c>
      <c r="OX24" s="116" t="s">
        <v>121</v>
      </c>
      <c r="OY24" s="119"/>
      <c r="OZ24" s="119"/>
      <c r="PA24" s="120" t="s">
        <v>920</v>
      </c>
      <c r="PC24" s="39"/>
      <c r="PD24" s="39"/>
      <c r="PE24" s="39"/>
      <c r="PF24" s="39"/>
      <c r="PG24" s="39"/>
      <c r="PH24" s="39"/>
      <c r="PI24" s="39"/>
      <c r="PJ24" s="39"/>
      <c r="PL24" s="109">
        <f>PL23+1</f>
        <v>13</v>
      </c>
      <c r="PM24" s="110">
        <v>0</v>
      </c>
      <c r="PN24" s="111" t="s">
        <v>120</v>
      </c>
      <c r="PO24" s="114">
        <v>0.5</v>
      </c>
      <c r="PP24" s="116" t="s">
        <v>121</v>
      </c>
      <c r="PQ24" s="119"/>
      <c r="PR24" s="119"/>
      <c r="PS24" s="120" t="s">
        <v>921</v>
      </c>
      <c r="PU24" s="109">
        <f>PU23+1</f>
        <v>13</v>
      </c>
      <c r="PV24" s="110">
        <v>0</v>
      </c>
      <c r="PW24" s="111" t="s">
        <v>120</v>
      </c>
      <c r="PX24" s="114">
        <v>0.5</v>
      </c>
      <c r="PY24" s="116" t="s">
        <v>121</v>
      </c>
      <c r="PZ24" s="119"/>
      <c r="QA24" s="119"/>
      <c r="QB24" s="120" t="s">
        <v>922</v>
      </c>
      <c r="QD24" s="39"/>
      <c r="QE24" s="39"/>
      <c r="QF24" s="39"/>
      <c r="QG24" s="39"/>
      <c r="QH24" s="39"/>
      <c r="QI24" s="39"/>
      <c r="QJ24" s="39"/>
      <c r="QK24" s="39"/>
      <c r="QM24" s="39"/>
      <c r="QN24" s="39"/>
      <c r="QO24" s="39"/>
      <c r="QP24" s="39"/>
      <c r="QQ24" s="39"/>
      <c r="QR24" s="39"/>
      <c r="QS24" s="39"/>
      <c r="QT24" s="39"/>
      <c r="QV24" s="39"/>
      <c r="QW24" s="39"/>
      <c r="QX24" s="39"/>
      <c r="QY24" s="39"/>
      <c r="QZ24" s="39"/>
      <c r="RA24" s="39"/>
      <c r="RB24" s="39"/>
      <c r="RC24" s="39"/>
      <c r="RE24" s="109">
        <f>RE23+1</f>
        <v>13</v>
      </c>
      <c r="RF24" s="110">
        <v>0</v>
      </c>
      <c r="RG24" s="111" t="s">
        <v>120</v>
      </c>
      <c r="RH24" s="114">
        <v>0.5</v>
      </c>
      <c r="RI24" s="116" t="s">
        <v>121</v>
      </c>
      <c r="RJ24" s="119"/>
      <c r="RK24" s="119"/>
      <c r="RL24" s="120" t="s">
        <v>923</v>
      </c>
      <c r="RN24" s="39"/>
      <c r="RO24" s="39"/>
      <c r="RP24" s="39"/>
      <c r="RQ24" s="39"/>
      <c r="RR24" s="39"/>
      <c r="RS24" s="39"/>
      <c r="RT24" s="39"/>
      <c r="RU24" s="39"/>
      <c r="RW24" s="39"/>
      <c r="RX24" s="39"/>
      <c r="RY24" s="39"/>
      <c r="RZ24" s="39"/>
      <c r="SA24" s="39"/>
      <c r="SB24" s="39"/>
      <c r="SC24" s="39"/>
      <c r="SD24" s="39"/>
      <c r="SF24" s="39"/>
      <c r="SG24" s="39"/>
      <c r="SH24" s="39"/>
      <c r="SI24" s="39"/>
      <c r="SJ24" s="39"/>
      <c r="SK24" s="39"/>
      <c r="SL24" s="39"/>
      <c r="SM24" s="39"/>
      <c r="SO24" s="39"/>
      <c r="SP24" s="39"/>
      <c r="SQ24" s="39"/>
      <c r="SR24" s="39"/>
      <c r="SS24" s="39"/>
      <c r="ST24" s="39"/>
      <c r="SU24" s="39"/>
      <c r="SV24" s="39"/>
      <c r="SX24" s="39"/>
      <c r="SY24" s="39"/>
      <c r="SZ24" s="39"/>
      <c r="TA24" s="39"/>
      <c r="TB24" s="39"/>
      <c r="TC24" s="39"/>
      <c r="TD24" s="39"/>
      <c r="TE24" s="39"/>
      <c r="TG24" s="39"/>
      <c r="TH24" s="39"/>
      <c r="TI24" s="39"/>
      <c r="TJ24" s="39"/>
      <c r="TK24" s="39"/>
      <c r="TL24" s="39"/>
      <c r="TM24" s="39"/>
      <c r="TN24" s="39"/>
      <c r="TP24" s="109">
        <f>TP23+1</f>
        <v>13</v>
      </c>
      <c r="TQ24" s="110">
        <v>0</v>
      </c>
      <c r="TR24" s="111" t="s">
        <v>120</v>
      </c>
      <c r="TS24" s="114">
        <v>0.5</v>
      </c>
      <c r="TT24" s="116" t="s">
        <v>121</v>
      </c>
      <c r="TU24" s="129"/>
      <c r="TV24" s="133"/>
      <c r="TW24" s="120" t="s">
        <v>924</v>
      </c>
      <c r="TY24" s="109">
        <f>TY23+1</f>
        <v>13</v>
      </c>
      <c r="TZ24" s="110">
        <v>0</v>
      </c>
      <c r="UA24" s="111" t="s">
        <v>120</v>
      </c>
      <c r="UB24" s="114">
        <v>0.5</v>
      </c>
      <c r="UC24" s="116" t="s">
        <v>121</v>
      </c>
      <c r="UD24" s="139"/>
      <c r="UE24" s="122"/>
      <c r="UF24" s="120" t="s">
        <v>925</v>
      </c>
      <c r="UH24" s="109">
        <f>UH23+1</f>
        <v>13</v>
      </c>
      <c r="UI24" s="110">
        <v>0</v>
      </c>
      <c r="UJ24" s="111" t="s">
        <v>120</v>
      </c>
      <c r="UK24" s="114">
        <v>0.5</v>
      </c>
      <c r="UL24" s="116" t="s">
        <v>121</v>
      </c>
      <c r="UM24" s="122"/>
      <c r="UN24" s="122"/>
      <c r="UO24" s="120" t="s">
        <v>926</v>
      </c>
      <c r="UQ24" s="39"/>
      <c r="UR24" s="39"/>
      <c r="US24" s="39"/>
      <c r="UT24" s="39"/>
      <c r="UU24" s="39"/>
      <c r="UV24" s="39"/>
      <c r="UW24" s="39"/>
      <c r="UX24" s="39"/>
      <c r="UZ24" s="109">
        <f>UZ23+1</f>
        <v>13</v>
      </c>
      <c r="VA24" s="110">
        <v>0</v>
      </c>
      <c r="VB24" s="111" t="s">
        <v>120</v>
      </c>
      <c r="VC24" s="114">
        <v>0.5</v>
      </c>
      <c r="VD24" s="116" t="s">
        <v>121</v>
      </c>
      <c r="VE24" s="127"/>
      <c r="VF24" s="127"/>
      <c r="VG24" s="128" t="s">
        <v>927</v>
      </c>
      <c r="VI24" s="109">
        <f>VI23+1</f>
        <v>13</v>
      </c>
      <c r="VJ24" s="110">
        <v>0</v>
      </c>
      <c r="VK24" s="111" t="s">
        <v>120</v>
      </c>
      <c r="VL24" s="114">
        <v>0.5</v>
      </c>
      <c r="VM24" s="116" t="s">
        <v>121</v>
      </c>
      <c r="VN24" s="122"/>
      <c r="VO24" s="122"/>
      <c r="VP24" s="120" t="s">
        <v>928</v>
      </c>
      <c r="VR24" s="109">
        <f>VR23+1</f>
        <v>13</v>
      </c>
      <c r="VS24" s="110">
        <v>0</v>
      </c>
      <c r="VT24" s="111" t="s">
        <v>120</v>
      </c>
      <c r="VU24" s="114">
        <v>0.5</v>
      </c>
      <c r="VV24" s="116" t="s">
        <v>121</v>
      </c>
      <c r="VW24" s="122"/>
      <c r="VX24" s="122"/>
      <c r="VY24" s="120" t="s">
        <v>929</v>
      </c>
      <c r="WA24" s="109">
        <f>WA23+1</f>
        <v>13</v>
      </c>
      <c r="WB24" s="110">
        <v>0</v>
      </c>
      <c r="WC24" s="111" t="s">
        <v>120</v>
      </c>
      <c r="WD24" s="114">
        <v>0.5</v>
      </c>
      <c r="WE24" s="116" t="s">
        <v>121</v>
      </c>
      <c r="WF24" s="129"/>
      <c r="WG24" s="129"/>
      <c r="WH24" s="120" t="s">
        <v>930</v>
      </c>
      <c r="WJ24" s="39"/>
      <c r="WK24" s="39"/>
      <c r="WL24" s="39"/>
      <c r="WM24" s="39"/>
      <c r="WN24" s="39"/>
      <c r="WO24" s="39"/>
      <c r="WP24" s="39"/>
      <c r="WQ24" s="39"/>
      <c r="WS24" s="39"/>
      <c r="WT24" s="39"/>
      <c r="WU24" s="39"/>
      <c r="WV24" s="39"/>
      <c r="WW24" s="39"/>
      <c r="WX24" s="39"/>
      <c r="WY24" s="39"/>
      <c r="WZ24" s="39"/>
      <c r="XB24" s="109">
        <f>XB23+1</f>
        <v>13</v>
      </c>
      <c r="XC24" s="110">
        <v>0</v>
      </c>
      <c r="XD24" s="111" t="s">
        <v>120</v>
      </c>
      <c r="XE24" s="114">
        <v>0.5</v>
      </c>
      <c r="XF24" s="116" t="s">
        <v>121</v>
      </c>
      <c r="XG24" s="130"/>
      <c r="XH24" s="130"/>
      <c r="XI24" s="120" t="s">
        <v>931</v>
      </c>
      <c r="XK24" s="109">
        <f>XK23+1</f>
        <v>13</v>
      </c>
      <c r="XL24" s="110">
        <v>0</v>
      </c>
      <c r="XM24" s="111" t="s">
        <v>120</v>
      </c>
      <c r="XN24" s="114">
        <v>0.5</v>
      </c>
      <c r="XO24" s="116" t="s">
        <v>121</v>
      </c>
      <c r="XP24" s="119"/>
      <c r="XQ24" s="119"/>
      <c r="XR24" s="120" t="s">
        <v>925</v>
      </c>
      <c r="XT24" s="39"/>
      <c r="XU24" s="39"/>
      <c r="XV24" s="39"/>
      <c r="XW24" s="39"/>
      <c r="XX24" s="39"/>
      <c r="XY24" s="39"/>
      <c r="XZ24" s="39"/>
      <c r="YA24" s="39"/>
      <c r="YC24" s="39"/>
      <c r="YD24" s="39"/>
      <c r="YE24" s="39"/>
      <c r="YF24" s="39"/>
      <c r="YG24" s="39"/>
      <c r="YH24" s="39"/>
      <c r="YI24" s="39"/>
      <c r="YJ24" s="39"/>
      <c r="YL24" s="39"/>
      <c r="YM24" s="39"/>
      <c r="YN24" s="39"/>
      <c r="YO24" s="39"/>
      <c r="YP24" s="39"/>
      <c r="YQ24" s="39"/>
      <c r="YR24" s="39"/>
      <c r="YS24" s="39"/>
      <c r="YU24" s="109">
        <f>YU23+1</f>
        <v>13</v>
      </c>
      <c r="YV24" s="110">
        <v>0</v>
      </c>
      <c r="YW24" s="111" t="s">
        <v>120</v>
      </c>
      <c r="YX24" s="114">
        <v>0.5</v>
      </c>
      <c r="YY24" s="116" t="s">
        <v>121</v>
      </c>
      <c r="YZ24" s="119"/>
      <c r="ZA24" s="119"/>
      <c r="ZB24" s="120" t="s">
        <v>932</v>
      </c>
      <c r="ZD24" s="109">
        <f>ZD23+1</f>
        <v>13</v>
      </c>
      <c r="ZE24" s="110">
        <v>0</v>
      </c>
      <c r="ZF24" s="111" t="s">
        <v>120</v>
      </c>
      <c r="ZG24" s="114">
        <v>0.5</v>
      </c>
      <c r="ZH24" s="116" t="s">
        <v>121</v>
      </c>
      <c r="ZI24" s="119"/>
      <c r="ZJ24" s="119"/>
      <c r="ZK24" s="120" t="s">
        <v>933</v>
      </c>
      <c r="ZM24" s="109">
        <f>ZM23+1</f>
        <v>13</v>
      </c>
      <c r="ZN24" s="110">
        <v>0</v>
      </c>
      <c r="ZO24" s="111" t="s">
        <v>120</v>
      </c>
      <c r="ZP24" s="114">
        <v>0.5</v>
      </c>
      <c r="ZQ24" s="116" t="s">
        <v>121</v>
      </c>
      <c r="ZR24" s="119"/>
      <c r="ZS24" s="119"/>
      <c r="ZT24" s="120" t="s">
        <v>934</v>
      </c>
      <c r="ZV24" s="109">
        <f>ZV23+1</f>
        <v>13</v>
      </c>
      <c r="ZW24" s="110">
        <v>0</v>
      </c>
      <c r="ZX24" s="111" t="s">
        <v>120</v>
      </c>
      <c r="ZY24" s="114">
        <v>0.5</v>
      </c>
      <c r="ZZ24" s="116" t="s">
        <v>121</v>
      </c>
      <c r="AAA24" s="119"/>
      <c r="AAB24" s="119"/>
      <c r="AAC24" s="120" t="s">
        <v>935</v>
      </c>
      <c r="AAE24" s="109">
        <f>AAE23+1</f>
        <v>13</v>
      </c>
      <c r="AAF24" s="110">
        <v>0</v>
      </c>
      <c r="AAG24" s="111" t="s">
        <v>120</v>
      </c>
      <c r="AAH24" s="114">
        <v>0.5</v>
      </c>
      <c r="AAI24" s="116" t="s">
        <v>121</v>
      </c>
      <c r="AAJ24" s="119"/>
      <c r="AAK24" s="119"/>
      <c r="AAL24" s="120" t="s">
        <v>935</v>
      </c>
      <c r="AAN24" s="39"/>
      <c r="AAO24" s="39"/>
      <c r="AAP24" s="39"/>
      <c r="AAQ24" s="39"/>
      <c r="AAR24" s="39"/>
      <c r="AAS24" s="39"/>
      <c r="AAT24" s="39"/>
      <c r="AAU24" s="39"/>
      <c r="AAW24" s="39"/>
      <c r="AAX24" s="39"/>
      <c r="AAY24" s="39"/>
      <c r="AAZ24" s="39"/>
      <c r="ABA24" s="39"/>
      <c r="ABB24" s="39"/>
      <c r="ABC24" s="39"/>
      <c r="ABD24" s="39"/>
      <c r="ABF24" s="39"/>
      <c r="ABG24" s="39"/>
      <c r="ABH24" s="39"/>
      <c r="ABI24" s="39"/>
      <c r="ABJ24" s="39"/>
      <c r="ABK24" s="39"/>
      <c r="ABL24" s="39"/>
      <c r="ABM24" s="39"/>
      <c r="ABO24" s="39"/>
      <c r="ABP24" s="110">
        <v>0</v>
      </c>
      <c r="ABQ24" s="111" t="s">
        <v>120</v>
      </c>
      <c r="ABR24" s="114">
        <v>0.5</v>
      </c>
      <c r="ABS24" s="116" t="s">
        <v>121</v>
      </c>
      <c r="ABT24" s="39"/>
      <c r="ABU24" s="39"/>
      <c r="ABV24" s="39"/>
      <c r="ABX24" s="109">
        <f>ABX23+1</f>
        <v>13</v>
      </c>
      <c r="ABY24" s="110">
        <v>0</v>
      </c>
      <c r="ABZ24" s="111" t="s">
        <v>120</v>
      </c>
      <c r="ACA24" s="114">
        <v>0.5</v>
      </c>
      <c r="ACB24" s="116" t="s">
        <v>121</v>
      </c>
      <c r="ACC24" s="119"/>
      <c r="ACD24" s="119"/>
      <c r="ACE24" s="120" t="s">
        <v>936</v>
      </c>
      <c r="ACG24" s="39"/>
      <c r="ACH24" s="39"/>
      <c r="ACI24" s="39"/>
      <c r="ACJ24" s="39"/>
      <c r="ACK24" s="39"/>
      <c r="ACL24" s="39"/>
      <c r="ACM24" s="39"/>
      <c r="ACN24" s="39"/>
      <c r="ACP24" s="39"/>
      <c r="ACQ24" s="39"/>
      <c r="ACR24" s="39"/>
      <c r="ACS24" s="39"/>
      <c r="ACT24" s="39"/>
      <c r="ACU24" s="39"/>
      <c r="ACV24" s="39"/>
      <c r="ACW24" s="39"/>
      <c r="ACY24" s="109">
        <f>ACY23+1</f>
        <v>13</v>
      </c>
      <c r="ACZ24" s="110">
        <v>0</v>
      </c>
      <c r="ADA24" s="111" t="s">
        <v>120</v>
      </c>
      <c r="ADB24" s="114">
        <v>0.5</v>
      </c>
      <c r="ADC24" s="116" t="s">
        <v>121</v>
      </c>
      <c r="ADD24" s="119"/>
      <c r="ADE24" s="119"/>
      <c r="ADF24" s="120" t="s">
        <v>937</v>
      </c>
      <c r="ADH24" s="39"/>
      <c r="ADI24" s="39"/>
      <c r="ADJ24" s="39"/>
      <c r="ADK24" s="39"/>
      <c r="ADL24" s="39"/>
      <c r="ADM24" s="39"/>
      <c r="ADN24" s="39"/>
      <c r="ADO24" s="39"/>
      <c r="ADQ24" s="39"/>
      <c r="ADR24" s="39"/>
      <c r="ADS24" s="39"/>
      <c r="ADT24" s="39"/>
      <c r="ADU24" s="39"/>
      <c r="ADV24" s="39"/>
      <c r="ADW24" s="39"/>
      <c r="ADX24" s="39"/>
      <c r="ADZ24" s="39"/>
      <c r="AEA24" s="39"/>
      <c r="AEB24" s="39"/>
      <c r="AEC24" s="39"/>
      <c r="AED24" s="39"/>
      <c r="AEE24" s="39"/>
      <c r="AEF24" s="39"/>
      <c r="AEG24" s="39"/>
      <c r="AEI24" s="39"/>
      <c r="AEJ24" s="39"/>
      <c r="AEK24" s="39"/>
      <c r="AEL24" s="39"/>
      <c r="AEM24" s="39"/>
      <c r="AEN24" s="39"/>
      <c r="AEO24" s="39"/>
      <c r="AEP24" s="39"/>
      <c r="AER24" s="109">
        <f>AER23+1</f>
        <v>13</v>
      </c>
      <c r="AES24" s="110">
        <v>0</v>
      </c>
      <c r="AET24" s="111" t="s">
        <v>120</v>
      </c>
      <c r="AEU24" s="114">
        <v>0.5</v>
      </c>
      <c r="AEV24" s="116" t="s">
        <v>121</v>
      </c>
      <c r="AEW24" s="126" t="s">
        <v>181</v>
      </c>
      <c r="AEX24"/>
      <c r="AEY24" s="120" t="s">
        <v>938</v>
      </c>
      <c r="AFA24" s="109">
        <f>AFA23+1</f>
        <v>13</v>
      </c>
      <c r="AFB24" s="110">
        <v>0</v>
      </c>
      <c r="AFC24" s="111" t="s">
        <v>120</v>
      </c>
      <c r="AFD24" s="114">
        <v>0.5</v>
      </c>
      <c r="AFE24" s="116" t="s">
        <v>121</v>
      </c>
      <c r="AFF24" s="126" t="s">
        <v>181</v>
      </c>
      <c r="AFG24"/>
      <c r="AFH24" s="120" t="s">
        <v>939</v>
      </c>
      <c r="AFJ24" s="39"/>
      <c r="AFK24" s="39"/>
      <c r="AFL24" s="39"/>
      <c r="AFM24" s="39"/>
      <c r="AFN24" s="39"/>
      <c r="AFO24" s="39"/>
      <c r="AFP24" s="39"/>
      <c r="AFQ24" s="39"/>
      <c r="AFS24" s="39"/>
      <c r="AFT24" s="39"/>
      <c r="AFU24" s="39"/>
      <c r="AFV24" s="39"/>
      <c r="AFW24" s="39"/>
      <c r="AFX24" s="39"/>
      <c r="AFY24" s="39"/>
      <c r="AFZ24" s="39"/>
      <c r="AGB24" s="109">
        <f>AGB23+1</f>
        <v>13</v>
      </c>
      <c r="AGC24" s="110">
        <v>0</v>
      </c>
      <c r="AGD24" s="111" t="s">
        <v>120</v>
      </c>
      <c r="AGE24" s="114">
        <v>0.5</v>
      </c>
      <c r="AGF24" s="116" t="s">
        <v>121</v>
      </c>
      <c r="AGG24" s="119"/>
      <c r="AGH24" s="119"/>
      <c r="AGI24" s="120" t="s">
        <v>940</v>
      </c>
      <c r="AGK24" s="39"/>
      <c r="AGL24" s="39"/>
      <c r="AGM24" s="39"/>
      <c r="AGN24" s="39"/>
      <c r="AGO24" s="39"/>
      <c r="AGP24" s="39"/>
      <c r="AGQ24" s="39"/>
      <c r="AGR24" s="39"/>
      <c r="AGT24" s="39"/>
      <c r="AGU24" s="39"/>
      <c r="AGV24" s="39"/>
      <c r="AGW24" s="39"/>
      <c r="AGX24" s="39"/>
      <c r="AGY24" s="39"/>
      <c r="AGZ24" s="39"/>
      <c r="AHA24" s="39"/>
      <c r="AHC24" s="109">
        <f>AHC23+1</f>
        <v>13</v>
      </c>
      <c r="AHD24" s="110">
        <v>0</v>
      </c>
      <c r="AHE24" s="111" t="s">
        <v>120</v>
      </c>
      <c r="AHF24" s="114">
        <v>0.5</v>
      </c>
      <c r="AHG24" s="116" t="s">
        <v>121</v>
      </c>
      <c r="AHH24" s="126" t="s">
        <v>181</v>
      </c>
      <c r="AHI24"/>
      <c r="AHJ24" s="120" t="s">
        <v>941</v>
      </c>
      <c r="AHL24" s="109">
        <f>AHL23+1</f>
        <v>13</v>
      </c>
      <c r="AHM24" s="110">
        <v>0</v>
      </c>
      <c r="AHN24" s="111" t="s">
        <v>120</v>
      </c>
      <c r="AHO24" s="114">
        <v>0.5</v>
      </c>
      <c r="AHP24" s="116" t="s">
        <v>121</v>
      </c>
      <c r="AHQ24" s="119"/>
      <c r="AHR24" s="119"/>
      <c r="AHS24" s="120" t="s">
        <v>942</v>
      </c>
      <c r="AHU24" s="39"/>
      <c r="AHV24" s="39"/>
      <c r="AHW24" s="39"/>
      <c r="AHX24" s="39"/>
      <c r="AHY24" s="39"/>
      <c r="AHZ24" s="39"/>
      <c r="AIA24" s="39"/>
      <c r="AIB24" s="39"/>
      <c r="AID24" s="109">
        <f>AID23+1</f>
        <v>13</v>
      </c>
      <c r="AIE24" s="110">
        <v>0</v>
      </c>
      <c r="AIF24" s="111" t="s">
        <v>120</v>
      </c>
      <c r="AIG24" s="114">
        <v>0.5</v>
      </c>
      <c r="AIH24" s="116" t="s">
        <v>121</v>
      </c>
      <c r="AII24" s="119"/>
      <c r="AIJ24" s="119"/>
      <c r="AIK24" s="120" t="s">
        <v>943</v>
      </c>
      <c r="AIM24" s="39"/>
      <c r="AIN24" s="39"/>
      <c r="AIO24" s="39"/>
      <c r="AIP24" s="39"/>
      <c r="AIQ24" s="39"/>
      <c r="AIR24" s="39"/>
      <c r="AIS24" s="39"/>
      <c r="AIT24" s="39"/>
      <c r="AIU24" s="39"/>
      <c r="AIV24" s="39"/>
      <c r="AIW24" s="39"/>
      <c r="AIX24" s="39"/>
      <c r="AIY24" s="39"/>
      <c r="AIZ24" s="39"/>
      <c r="AJA24" s="39"/>
      <c r="AJB24" s="39"/>
      <c r="AJC24" s="39"/>
      <c r="AJD24" s="39"/>
      <c r="AJE24" s="39"/>
      <c r="AJF24" s="39"/>
      <c r="AJG24" s="39"/>
      <c r="AJH24" s="39"/>
      <c r="AJI24" s="39"/>
      <c r="AJJ24" s="39"/>
      <c r="AJK24" s="39"/>
      <c r="AJL24" s="39"/>
      <c r="AJM24" s="39"/>
      <c r="AJN24" s="39"/>
      <c r="AJO24" s="39"/>
      <c r="AJP24" s="39"/>
      <c r="AJQ24" s="39"/>
      <c r="AJR24" s="39"/>
      <c r="AJS24" s="39"/>
      <c r="AJT24" s="39"/>
      <c r="AJU24" s="39"/>
      <c r="AJV24" s="39"/>
      <c r="AJW24" s="39"/>
      <c r="AJX24" s="39"/>
      <c r="AJY24" s="39"/>
      <c r="AJZ24" s="39"/>
      <c r="AKA24" s="39"/>
      <c r="AKB24" s="39"/>
      <c r="AKC24" s="39"/>
      <c r="AKD24" s="39"/>
      <c r="AKE24" s="39"/>
      <c r="AKF24" s="39"/>
      <c r="AKG24" s="39"/>
      <c r="AKH24" s="39"/>
      <c r="AKI24" s="39"/>
      <c r="AKJ24" s="39"/>
      <c r="AKK24" s="39"/>
      <c r="AKL24" s="39"/>
      <c r="AKM24" s="39"/>
      <c r="AKN24" s="39"/>
      <c r="AKO24" s="39"/>
      <c r="AKP24" s="39"/>
      <c r="AKQ24" s="39"/>
      <c r="AKR24" s="39"/>
      <c r="AKS24" s="39"/>
      <c r="AKT24" s="39"/>
      <c r="AKU24" s="39"/>
      <c r="AKV24" s="39"/>
      <c r="AKW24" s="39"/>
      <c r="AKX24" s="39"/>
      <c r="AKY24" s="39"/>
      <c r="AKZ24" s="39"/>
      <c r="ALA24" s="39"/>
      <c r="ALB24" s="39"/>
      <c r="ALC24" s="39"/>
      <c r="ALD24" s="39"/>
      <c r="ALE24" s="39"/>
      <c r="ALF24" s="39"/>
      <c r="ALG24" s="39"/>
      <c r="ALH24" s="39"/>
      <c r="ALI24" s="39"/>
      <c r="ALJ24" s="39"/>
      <c r="ALK24" s="39"/>
      <c r="ALL24" s="39"/>
      <c r="ALM24" s="39"/>
      <c r="ALN24" s="39"/>
      <c r="ALO24" s="39"/>
      <c r="ALP24" s="39"/>
      <c r="ALQ24" s="39"/>
      <c r="ALR24" s="39"/>
      <c r="ALS24" s="39"/>
      <c r="ALT24" s="39"/>
      <c r="ALU24" s="39"/>
      <c r="ALV24" s="39"/>
      <c r="ALW24" s="39"/>
      <c r="ALX24" s="39"/>
      <c r="ALY24" s="39"/>
      <c r="ALZ24" s="39"/>
      <c r="AMA24" s="39"/>
      <c r="AMB24" s="39"/>
      <c r="AMC24" s="39"/>
      <c r="AMD24" s="39"/>
      <c r="AME24" s="39"/>
      <c r="AMF24" s="39"/>
      <c r="AMG24" s="39"/>
      <c r="AMH24" s="39"/>
      <c r="AMI24" s="39"/>
      <c r="AMJ24" s="39"/>
      <c r="AMK24" s="39"/>
      <c r="AML24" s="39"/>
      <c r="AMM24" s="39"/>
      <c r="AMN24" s="39"/>
      <c r="AMO24" s="39"/>
      <c r="AMP24" s="39"/>
      <c r="AMQ24" s="39"/>
      <c r="AMR24" s="39"/>
      <c r="AMS24" s="39"/>
      <c r="AMT24" s="39"/>
      <c r="AMU24" s="39"/>
      <c r="AMV24" s="39"/>
      <c r="AMW24" s="39"/>
      <c r="AMX24" s="39"/>
      <c r="AMY24" s="39"/>
      <c r="AMZ24" s="39"/>
      <c r="ANA24" s="39"/>
      <c r="ANB24" s="39"/>
      <c r="ANC24" s="39"/>
      <c r="AND24" s="39"/>
      <c r="ANE24" s="39"/>
      <c r="ANF24" s="39"/>
      <c r="ANG24" s="39"/>
      <c r="ANH24" s="39"/>
      <c r="ANI24" s="39"/>
      <c r="ANJ24" s="39"/>
      <c r="ANK24" s="39"/>
      <c r="ANL24" s="39"/>
      <c r="ANM24" s="39"/>
      <c r="ANN24" s="39"/>
      <c r="ANO24" s="39"/>
      <c r="ANP24" s="39"/>
      <c r="ANQ24" s="39"/>
      <c r="ANR24" s="39"/>
      <c r="ANS24" s="39"/>
      <c r="ANT24" s="39"/>
      <c r="ANU24" s="39"/>
      <c r="ANV24" s="39"/>
      <c r="ANW24" s="39"/>
      <c r="ANX24" s="39"/>
      <c r="ANY24" s="39"/>
      <c r="ANZ24" s="39"/>
      <c r="AOA24" s="39"/>
      <c r="AOB24" s="39"/>
      <c r="AOC24" s="39"/>
      <c r="AOD24" s="39"/>
      <c r="AOE24" s="39"/>
      <c r="AOF24" s="39"/>
      <c r="AOG24" s="39"/>
      <c r="AOH24" s="39"/>
      <c r="AOI24" s="39"/>
      <c r="AOJ24" s="39"/>
      <c r="AOK24" s="39"/>
      <c r="AOL24" s="39"/>
      <c r="AOM24" s="39"/>
      <c r="AON24" s="39"/>
      <c r="AOO24" s="39"/>
      <c r="AOP24" s="39"/>
      <c r="AOQ24" s="39"/>
      <c r="AOR24" s="39"/>
      <c r="AOS24" s="39"/>
      <c r="AOT24" s="39"/>
    </row>
    <row r="25" spans="1:1086" s="16" customFormat="1" ht="13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N25" s="39"/>
      <c r="O25" s="39"/>
      <c r="P25" s="39"/>
      <c r="Q25" s="39"/>
      <c r="R25" s="39"/>
      <c r="S25" s="39"/>
      <c r="T25" s="39"/>
      <c r="U25" s="39"/>
      <c r="W25" s="39"/>
      <c r="X25" s="39"/>
      <c r="Y25" s="39"/>
      <c r="Z25" s="39"/>
      <c r="AA25" s="39"/>
      <c r="AB25" s="39"/>
      <c r="AC25" s="39"/>
      <c r="AD25" s="39"/>
      <c r="AF25" s="39"/>
      <c r="AG25" s="39"/>
      <c r="AH25" s="39"/>
      <c r="AI25" s="39"/>
      <c r="AJ25" s="39"/>
      <c r="AK25" s="39"/>
      <c r="AL25" s="39"/>
      <c r="AM25" s="39"/>
      <c r="AO25" s="39"/>
      <c r="AP25" s="39"/>
      <c r="AQ25" s="39"/>
      <c r="AR25" s="39"/>
      <c r="AS25" s="39"/>
      <c r="AT25" s="39"/>
      <c r="AU25" s="39"/>
      <c r="AV25" s="39"/>
      <c r="AX25" s="39"/>
      <c r="AY25" s="39"/>
      <c r="AZ25" s="39"/>
      <c r="BA25" s="39"/>
      <c r="BB25" s="39"/>
      <c r="BC25" s="39"/>
      <c r="BD25" s="39"/>
      <c r="BE25" s="39"/>
      <c r="BG25" s="39"/>
      <c r="BH25" s="39"/>
      <c r="BI25" s="39"/>
      <c r="BJ25" s="39"/>
      <c r="BK25" s="39"/>
      <c r="BL25" s="39"/>
      <c r="BM25" s="39"/>
      <c r="BN25" s="39"/>
      <c r="BP25" s="39"/>
      <c r="BQ25" s="39"/>
      <c r="BR25" s="39"/>
      <c r="BS25" s="39"/>
      <c r="BT25" s="39"/>
      <c r="BU25" s="39"/>
      <c r="BV25" s="39"/>
      <c r="BW25" s="39"/>
      <c r="BY25" s="39"/>
      <c r="BZ25" s="39"/>
      <c r="CA25" s="39"/>
      <c r="CB25" s="39"/>
      <c r="CC25" s="39"/>
      <c r="CD25" s="39"/>
      <c r="CE25" s="39"/>
      <c r="CF25" s="39"/>
      <c r="CH25" s="109">
        <f>CH24+1</f>
        <v>14</v>
      </c>
      <c r="CI25" s="110">
        <v>0</v>
      </c>
      <c r="CJ25" s="111" t="s">
        <v>120</v>
      </c>
      <c r="CK25" s="114">
        <v>0.5</v>
      </c>
      <c r="CL25" s="116" t="s">
        <v>121</v>
      </c>
      <c r="CM25" s="113"/>
      <c r="CN25" s="113"/>
      <c r="CO25" s="118" t="s">
        <v>944</v>
      </c>
      <c r="CQ25" s="109">
        <f>CQ24+1</f>
        <v>14</v>
      </c>
      <c r="CR25" s="110">
        <v>0</v>
      </c>
      <c r="CS25" s="111" t="s">
        <v>120</v>
      </c>
      <c r="CT25" s="114">
        <v>0.5</v>
      </c>
      <c r="CU25" s="116" t="s">
        <v>121</v>
      </c>
      <c r="CV25" s="113"/>
      <c r="CW25" s="113"/>
      <c r="CX25" s="118" t="s">
        <v>945</v>
      </c>
      <c r="CZ25" s="39"/>
      <c r="DA25" s="39"/>
      <c r="DB25" s="39"/>
      <c r="DC25" s="39"/>
      <c r="DD25" s="39"/>
      <c r="DE25" s="39"/>
      <c r="DF25" s="39"/>
      <c r="DG25" s="39"/>
      <c r="DI25" s="109">
        <f>DI24+1</f>
        <v>14</v>
      </c>
      <c r="DJ25" s="110">
        <v>0</v>
      </c>
      <c r="DK25" s="111" t="s">
        <v>120</v>
      </c>
      <c r="DL25" s="114">
        <v>0.5</v>
      </c>
      <c r="DM25" s="116" t="s">
        <v>121</v>
      </c>
      <c r="DN25" s="113"/>
      <c r="DO25" s="113"/>
      <c r="DP25" s="118" t="s">
        <v>946</v>
      </c>
      <c r="DR25" s="109">
        <f>DR24+1</f>
        <v>14</v>
      </c>
      <c r="DS25" s="110">
        <v>0</v>
      </c>
      <c r="DT25" s="111" t="s">
        <v>120</v>
      </c>
      <c r="DU25" s="114">
        <v>0.5</v>
      </c>
      <c r="DV25" s="116" t="s">
        <v>121</v>
      </c>
      <c r="DW25" s="113"/>
      <c r="DX25" s="113"/>
      <c r="DY25" s="118" t="s">
        <v>947</v>
      </c>
      <c r="EA25" s="109">
        <f>EA24+1</f>
        <v>14</v>
      </c>
      <c r="EB25" s="110">
        <v>0</v>
      </c>
      <c r="EC25" s="111" t="s">
        <v>120</v>
      </c>
      <c r="ED25" s="114">
        <v>0.5</v>
      </c>
      <c r="EE25" s="116" t="s">
        <v>121</v>
      </c>
      <c r="EF25" s="113"/>
      <c r="EG25" s="113"/>
      <c r="EH25" s="118" t="s">
        <v>948</v>
      </c>
      <c r="EJ25" s="39"/>
      <c r="EK25" s="39"/>
      <c r="EL25" s="39"/>
      <c r="EM25" s="39"/>
      <c r="EN25" s="39"/>
      <c r="EO25" s="39"/>
      <c r="EP25" s="39"/>
      <c r="EQ25" s="39"/>
      <c r="ES25" s="39"/>
      <c r="ET25" s="39"/>
      <c r="EU25" s="39"/>
      <c r="EV25" s="39"/>
      <c r="EW25" s="39"/>
      <c r="EX25" s="39"/>
      <c r="EY25" s="39"/>
      <c r="EZ25" s="39"/>
      <c r="FB25" s="109">
        <f>FB24+1</f>
        <v>14</v>
      </c>
      <c r="FC25" s="110">
        <v>0</v>
      </c>
      <c r="FD25" s="111" t="s">
        <v>120</v>
      </c>
      <c r="FE25" s="114">
        <v>0.5</v>
      </c>
      <c r="FF25" s="116" t="s">
        <v>121</v>
      </c>
      <c r="FG25" s="119"/>
      <c r="FH25" s="119"/>
      <c r="FI25" s="120" t="s">
        <v>949</v>
      </c>
      <c r="FK25" s="109">
        <f>FK24+1</f>
        <v>14</v>
      </c>
      <c r="FL25" s="110">
        <v>0</v>
      </c>
      <c r="FM25" s="111" t="s">
        <v>120</v>
      </c>
      <c r="FN25" s="114">
        <v>0.5</v>
      </c>
      <c r="FO25" s="116" t="s">
        <v>121</v>
      </c>
      <c r="FP25" s="119"/>
      <c r="FQ25" s="119"/>
      <c r="FR25" s="120" t="s">
        <v>950</v>
      </c>
      <c r="FT25" s="109">
        <f>FT24+1</f>
        <v>14</v>
      </c>
      <c r="FU25" s="110">
        <v>0</v>
      </c>
      <c r="FV25" s="111" t="s">
        <v>120</v>
      </c>
      <c r="FW25" s="114">
        <v>0.5</v>
      </c>
      <c r="FX25" s="116" t="s">
        <v>121</v>
      </c>
      <c r="FY25" s="119"/>
      <c r="FZ25" s="119"/>
      <c r="GA25" s="120" t="s">
        <v>951</v>
      </c>
      <c r="GC25" s="39"/>
      <c r="GD25" s="39"/>
      <c r="GE25" s="39"/>
      <c r="GF25" s="39"/>
      <c r="GG25" s="39"/>
      <c r="GH25" s="39"/>
      <c r="GI25" s="39"/>
      <c r="GJ25" s="39"/>
      <c r="GL25" s="39"/>
      <c r="GM25" s="39"/>
      <c r="GN25" s="39"/>
      <c r="GO25" s="39"/>
      <c r="GP25" s="39"/>
      <c r="GQ25" s="39"/>
      <c r="GR25" s="39"/>
      <c r="GS25" s="39"/>
      <c r="GU25" s="39"/>
      <c r="GV25" s="39"/>
      <c r="GW25" s="39"/>
      <c r="GX25" s="39"/>
      <c r="GY25" s="39"/>
      <c r="GZ25" s="39"/>
      <c r="HA25" s="39"/>
      <c r="HB25" s="39"/>
      <c r="HD25" s="109">
        <f>HD24+1</f>
        <v>14</v>
      </c>
      <c r="HE25" s="110">
        <v>0</v>
      </c>
      <c r="HF25" s="111" t="s">
        <v>120</v>
      </c>
      <c r="HG25" s="114">
        <v>0.5</v>
      </c>
      <c r="HH25" s="116" t="s">
        <v>121</v>
      </c>
      <c r="HI25" s="119"/>
      <c r="HJ25" s="119"/>
      <c r="HK25" s="120" t="s">
        <v>952</v>
      </c>
      <c r="HM25" s="39"/>
      <c r="HN25" s="39"/>
      <c r="HO25" s="39"/>
      <c r="HP25" s="39"/>
      <c r="HQ25" s="39"/>
      <c r="HR25" s="39"/>
      <c r="HS25" s="39"/>
      <c r="HT25" s="39"/>
      <c r="HV25" s="109">
        <f>HV24+1</f>
        <v>14</v>
      </c>
      <c r="HW25" s="110">
        <v>0</v>
      </c>
      <c r="HX25" s="111" t="s">
        <v>120</v>
      </c>
      <c r="HY25" s="114">
        <v>0.5</v>
      </c>
      <c r="HZ25" s="116" t="s">
        <v>121</v>
      </c>
      <c r="IA25" s="119"/>
      <c r="IB25" s="119"/>
      <c r="IC25" s="120" t="s">
        <v>953</v>
      </c>
      <c r="IE25" s="39"/>
      <c r="IF25" s="39"/>
      <c r="IG25" s="39"/>
      <c r="IH25" s="39"/>
      <c r="II25" s="39"/>
      <c r="IJ25" s="39"/>
      <c r="IK25" s="39"/>
      <c r="IL25" s="39"/>
      <c r="IN25" s="39"/>
      <c r="IO25" s="39"/>
      <c r="IP25" s="39"/>
      <c r="IQ25" s="39"/>
      <c r="IR25" s="39"/>
      <c r="IS25" s="39"/>
      <c r="IT25" s="39"/>
      <c r="IU25" s="39"/>
      <c r="IW25" s="39"/>
      <c r="IX25" s="39"/>
      <c r="IY25" s="39"/>
      <c r="IZ25" s="39"/>
      <c r="JA25" s="39"/>
      <c r="JB25" s="39"/>
      <c r="JC25" s="39"/>
      <c r="JD25" s="39"/>
      <c r="JF25" s="39"/>
      <c r="JG25" s="39"/>
      <c r="JH25" s="39"/>
      <c r="JI25" s="39"/>
      <c r="JJ25" s="39"/>
      <c r="JK25" s="39"/>
      <c r="JL25" s="39"/>
      <c r="JM25" s="39"/>
      <c r="JO25" s="109">
        <f>JO24+1</f>
        <v>14</v>
      </c>
      <c r="JP25" s="110">
        <v>0</v>
      </c>
      <c r="JQ25" s="111" t="s">
        <v>120</v>
      </c>
      <c r="JR25" s="114">
        <v>0.5</v>
      </c>
      <c r="JS25" s="116" t="s">
        <v>121</v>
      </c>
      <c r="JT25" s="119"/>
      <c r="JU25" s="119"/>
      <c r="JV25" s="120" t="s">
        <v>954</v>
      </c>
      <c r="JX25" s="39"/>
      <c r="JY25" s="39"/>
      <c r="JZ25" s="39"/>
      <c r="KA25" s="39"/>
      <c r="KB25" s="39"/>
      <c r="KC25" s="39"/>
      <c r="KD25" s="39"/>
      <c r="KE25" s="39"/>
      <c r="KG25" s="39"/>
      <c r="KH25" s="39"/>
      <c r="KI25" s="39"/>
      <c r="KJ25" s="39"/>
      <c r="KK25" s="39"/>
      <c r="KL25" s="39"/>
      <c r="KM25" s="39"/>
      <c r="KN25" s="39"/>
      <c r="KP25" s="39"/>
      <c r="KQ25" s="39"/>
      <c r="KR25" s="39"/>
      <c r="KS25" s="39"/>
      <c r="KT25" s="39"/>
      <c r="KU25" s="39"/>
      <c r="KV25" s="39"/>
      <c r="KW25" s="39"/>
      <c r="KY25" s="109">
        <f>KY24+1</f>
        <v>14</v>
      </c>
      <c r="KZ25" s="110">
        <v>0</v>
      </c>
      <c r="LA25" s="111" t="s">
        <v>120</v>
      </c>
      <c r="LB25" s="114">
        <v>0.5</v>
      </c>
      <c r="LC25" s="116" t="s">
        <v>121</v>
      </c>
      <c r="LD25" s="119"/>
      <c r="LE25" s="119"/>
      <c r="LF25" s="120" t="s">
        <v>955</v>
      </c>
      <c r="LH25" s="39"/>
      <c r="LI25" s="39"/>
      <c r="LJ25" s="39"/>
      <c r="LK25" s="39"/>
      <c r="LL25" s="39"/>
      <c r="LM25" s="39"/>
      <c r="LN25" s="39"/>
      <c r="LO25" s="39"/>
      <c r="LQ25" s="39"/>
      <c r="LR25" s="39"/>
      <c r="LS25" s="39"/>
      <c r="LT25" s="39"/>
      <c r="LU25" s="39"/>
      <c r="LV25" s="39"/>
      <c r="LW25" s="39"/>
      <c r="LX25" s="39"/>
      <c r="LZ25" s="39"/>
      <c r="MA25" s="39"/>
      <c r="MB25" s="39"/>
      <c r="MC25" s="39"/>
      <c r="MD25" s="39"/>
      <c r="ME25" s="39"/>
      <c r="MF25" s="39"/>
      <c r="MG25" s="39"/>
      <c r="MI25" s="39"/>
      <c r="MJ25" s="39"/>
      <c r="MK25" s="39"/>
      <c r="ML25" s="39"/>
      <c r="MM25" s="39"/>
      <c r="MN25" s="39"/>
      <c r="MO25" s="39"/>
      <c r="MP25" s="39"/>
      <c r="MR25" s="39"/>
      <c r="MS25" s="39"/>
      <c r="MT25" s="39"/>
      <c r="MU25" s="39"/>
      <c r="MV25" s="39"/>
      <c r="MW25" s="39"/>
      <c r="MX25" s="39"/>
      <c r="MY25" s="39"/>
      <c r="NA25" s="39"/>
      <c r="NB25" s="39"/>
      <c r="NC25" s="39"/>
      <c r="ND25" s="39"/>
      <c r="NE25" s="39"/>
      <c r="NF25" s="39"/>
      <c r="NG25" s="39"/>
      <c r="NH25" s="39"/>
      <c r="NJ25" s="39"/>
      <c r="NK25" s="39"/>
      <c r="NL25" s="39"/>
      <c r="NM25" s="39"/>
      <c r="NN25" s="39"/>
      <c r="NO25" s="39"/>
      <c r="NP25" s="39"/>
      <c r="NQ25" s="39"/>
      <c r="NS25" s="39"/>
      <c r="NT25" s="39"/>
      <c r="NU25" s="39"/>
      <c r="NV25" s="39"/>
      <c r="NW25" s="39"/>
      <c r="NX25" s="39"/>
      <c r="NY25" s="39"/>
      <c r="NZ25" s="39"/>
      <c r="OB25" s="39"/>
      <c r="OC25" s="39"/>
      <c r="OD25" s="39"/>
      <c r="OE25" s="39"/>
      <c r="OF25" s="39"/>
      <c r="OG25" s="39"/>
      <c r="OH25" s="39"/>
      <c r="OI25" s="39"/>
      <c r="OK25" s="39"/>
      <c r="OL25" s="39"/>
      <c r="OM25" s="39"/>
      <c r="ON25" s="39"/>
      <c r="OO25" s="39"/>
      <c r="OP25" s="39"/>
      <c r="OQ25" s="39"/>
      <c r="OR25" s="39"/>
      <c r="OT25" s="109">
        <f>OT24+1</f>
        <v>14</v>
      </c>
      <c r="OU25" s="110">
        <v>0</v>
      </c>
      <c r="OV25" s="111" t="s">
        <v>120</v>
      </c>
      <c r="OW25" s="114">
        <v>0.5</v>
      </c>
      <c r="OX25" s="116" t="s">
        <v>121</v>
      </c>
      <c r="OY25" s="119"/>
      <c r="OZ25" s="119"/>
      <c r="PA25" s="120" t="s">
        <v>956</v>
      </c>
      <c r="PC25" s="39"/>
      <c r="PD25" s="39"/>
      <c r="PE25" s="39"/>
      <c r="PF25" s="39"/>
      <c r="PG25" s="39"/>
      <c r="PH25" s="39"/>
      <c r="PI25" s="39"/>
      <c r="PJ25" s="39"/>
      <c r="PL25" s="109">
        <f>PL24+1</f>
        <v>14</v>
      </c>
      <c r="PM25" s="110">
        <v>0</v>
      </c>
      <c r="PN25" s="111" t="s">
        <v>120</v>
      </c>
      <c r="PO25" s="114">
        <v>0.5</v>
      </c>
      <c r="PP25" s="116" t="s">
        <v>121</v>
      </c>
      <c r="PQ25" s="119"/>
      <c r="PR25" s="119"/>
      <c r="PS25" s="120" t="s">
        <v>957</v>
      </c>
      <c r="PU25" s="109">
        <f>PU24+1</f>
        <v>14</v>
      </c>
      <c r="PV25" s="110">
        <v>0</v>
      </c>
      <c r="PW25" s="111" t="s">
        <v>120</v>
      </c>
      <c r="PX25" s="114">
        <v>0.5</v>
      </c>
      <c r="PY25" s="116" t="s">
        <v>121</v>
      </c>
      <c r="PZ25" s="119"/>
      <c r="QA25" s="119"/>
      <c r="QB25" s="120" t="s">
        <v>946</v>
      </c>
      <c r="QD25" s="39"/>
      <c r="QE25" s="39"/>
      <c r="QF25" s="39"/>
      <c r="QG25" s="39"/>
      <c r="QH25" s="39"/>
      <c r="QI25" s="39"/>
      <c r="QJ25" s="39"/>
      <c r="QK25" s="39"/>
      <c r="QM25" s="39"/>
      <c r="QN25" s="39"/>
      <c r="QO25" s="39"/>
      <c r="QP25" s="39"/>
      <c r="QQ25" s="39"/>
      <c r="QR25" s="39"/>
      <c r="QS25" s="39"/>
      <c r="QT25" s="39"/>
      <c r="QV25" s="39"/>
      <c r="QW25" s="39"/>
      <c r="QX25" s="39"/>
      <c r="QY25" s="39"/>
      <c r="QZ25" s="39"/>
      <c r="RA25" s="39"/>
      <c r="RB25" s="39"/>
      <c r="RC25" s="39"/>
      <c r="RE25" s="109">
        <f>RE24+1</f>
        <v>14</v>
      </c>
      <c r="RF25" s="110">
        <v>0</v>
      </c>
      <c r="RG25" s="111" t="s">
        <v>120</v>
      </c>
      <c r="RH25" s="114">
        <v>0.5</v>
      </c>
      <c r="RI25" s="116" t="s">
        <v>121</v>
      </c>
      <c r="RJ25" s="119"/>
      <c r="RK25" s="119"/>
      <c r="RL25" s="120" t="s">
        <v>958</v>
      </c>
      <c r="RN25" s="39"/>
      <c r="RO25" s="39"/>
      <c r="RP25" s="39"/>
      <c r="RQ25" s="39"/>
      <c r="RR25" s="39"/>
      <c r="RS25" s="39"/>
      <c r="RT25" s="39"/>
      <c r="RU25" s="39"/>
      <c r="RW25" s="39"/>
      <c r="RX25" s="39"/>
      <c r="RY25" s="39"/>
      <c r="RZ25" s="39"/>
      <c r="SA25" s="39"/>
      <c r="SB25" s="39"/>
      <c r="SC25" s="39"/>
      <c r="SD25" s="39"/>
      <c r="SF25" s="39"/>
      <c r="SG25" s="39"/>
      <c r="SH25" s="39"/>
      <c r="SI25" s="39"/>
      <c r="SJ25" s="39"/>
      <c r="SK25" s="39"/>
      <c r="SL25" s="39"/>
      <c r="SM25" s="39"/>
      <c r="SO25" s="39"/>
      <c r="SP25" s="39"/>
      <c r="SQ25" s="39"/>
      <c r="SR25" s="39"/>
      <c r="SS25" s="39"/>
      <c r="ST25" s="39"/>
      <c r="SU25" s="39"/>
      <c r="SV25" s="39"/>
      <c r="SX25" s="39"/>
      <c r="SY25" s="39"/>
      <c r="SZ25" s="39"/>
      <c r="TA25" s="39"/>
      <c r="TB25" s="39"/>
      <c r="TC25" s="39"/>
      <c r="TD25" s="39"/>
      <c r="TE25" s="39"/>
      <c r="TG25" s="39"/>
      <c r="TH25" s="39"/>
      <c r="TI25" s="39"/>
      <c r="TJ25" s="39"/>
      <c r="TK25" s="39"/>
      <c r="TL25" s="39"/>
      <c r="TM25" s="39"/>
      <c r="TN25" s="39"/>
      <c r="TP25" s="109">
        <f>TP24+1</f>
        <v>14</v>
      </c>
      <c r="TQ25" s="110">
        <v>0</v>
      </c>
      <c r="TR25" s="111" t="s">
        <v>120</v>
      </c>
      <c r="TS25" s="114">
        <v>0.5</v>
      </c>
      <c r="TT25" s="116" t="s">
        <v>121</v>
      </c>
      <c r="TU25" s="129"/>
      <c r="TV25" s="133"/>
      <c r="TW25" s="120" t="s">
        <v>959</v>
      </c>
      <c r="TY25" s="109">
        <f>TY24+1</f>
        <v>14</v>
      </c>
      <c r="TZ25" s="110">
        <v>0</v>
      </c>
      <c r="UA25" s="111" t="s">
        <v>120</v>
      </c>
      <c r="UB25" s="114">
        <v>0.5</v>
      </c>
      <c r="UC25" s="116" t="s">
        <v>121</v>
      </c>
      <c r="UD25" s="122"/>
      <c r="UE25" s="122"/>
      <c r="UF25" s="120" t="s">
        <v>960</v>
      </c>
      <c r="UH25" s="109">
        <f>UH24+1</f>
        <v>14</v>
      </c>
      <c r="UI25" s="110">
        <v>0</v>
      </c>
      <c r="UJ25" s="111" t="s">
        <v>120</v>
      </c>
      <c r="UK25" s="114">
        <v>0.5</v>
      </c>
      <c r="UL25" s="116" t="s">
        <v>121</v>
      </c>
      <c r="UM25" s="122"/>
      <c r="UN25" s="122"/>
      <c r="UO25" s="120" t="s">
        <v>947</v>
      </c>
      <c r="UQ25" s="39"/>
      <c r="UR25" s="39"/>
      <c r="US25" s="39"/>
      <c r="UT25" s="39"/>
      <c r="UU25" s="39"/>
      <c r="UV25" s="39"/>
      <c r="UW25" s="39"/>
      <c r="UX25" s="39"/>
      <c r="UZ25" s="39"/>
      <c r="VA25" s="39"/>
      <c r="VB25" s="39"/>
      <c r="VC25" s="39"/>
      <c r="VD25" s="39"/>
      <c r="VE25" s="39"/>
      <c r="VF25" s="39"/>
      <c r="VG25" s="39"/>
      <c r="VI25" s="39"/>
      <c r="VJ25" s="39"/>
      <c r="VK25" s="39"/>
      <c r="VL25" s="39"/>
      <c r="VM25" s="39"/>
      <c r="VN25" s="39"/>
      <c r="VO25" s="39"/>
      <c r="VP25" s="39"/>
      <c r="VR25" s="109">
        <f>VR24+1</f>
        <v>14</v>
      </c>
      <c r="VS25" s="110">
        <v>0</v>
      </c>
      <c r="VT25" s="111" t="s">
        <v>120</v>
      </c>
      <c r="VU25" s="114">
        <v>0.5</v>
      </c>
      <c r="VV25" s="116" t="s">
        <v>121</v>
      </c>
      <c r="VW25" s="122"/>
      <c r="VX25" s="122"/>
      <c r="VY25" s="120" t="s">
        <v>961</v>
      </c>
      <c r="WA25" s="109">
        <f>WA24+1</f>
        <v>14</v>
      </c>
      <c r="WB25" s="110">
        <v>0</v>
      </c>
      <c r="WC25" s="111" t="s">
        <v>120</v>
      </c>
      <c r="WD25" s="114">
        <v>0.5</v>
      </c>
      <c r="WE25" s="116" t="s">
        <v>121</v>
      </c>
      <c r="WF25" s="129"/>
      <c r="WG25" s="129"/>
      <c r="WH25" s="120" t="s">
        <v>962</v>
      </c>
      <c r="WJ25" s="39"/>
      <c r="WK25" s="39"/>
      <c r="WL25" s="39"/>
      <c r="WM25" s="39"/>
      <c r="WN25" s="39"/>
      <c r="WO25" s="39"/>
      <c r="WP25" s="39"/>
      <c r="WQ25" s="39"/>
      <c r="WS25" s="39"/>
      <c r="WT25" s="39"/>
      <c r="WU25" s="39"/>
      <c r="WV25" s="39"/>
      <c r="WW25" s="39"/>
      <c r="WX25" s="39"/>
      <c r="WY25" s="39"/>
      <c r="WZ25" s="39"/>
      <c r="XB25" s="109">
        <f>XB24+1</f>
        <v>14</v>
      </c>
      <c r="XC25" s="110">
        <v>0</v>
      </c>
      <c r="XD25" s="111" t="s">
        <v>120</v>
      </c>
      <c r="XE25" s="114">
        <v>0.5</v>
      </c>
      <c r="XF25" s="116" t="s">
        <v>121</v>
      </c>
      <c r="XG25" s="130"/>
      <c r="XH25" s="130"/>
      <c r="XI25" s="120" t="s">
        <v>963</v>
      </c>
      <c r="XK25" s="109">
        <f>XK24+1</f>
        <v>14</v>
      </c>
      <c r="XL25" s="110">
        <v>0</v>
      </c>
      <c r="XM25" s="111" t="s">
        <v>120</v>
      </c>
      <c r="XN25" s="114">
        <v>0.5</v>
      </c>
      <c r="XO25" s="116" t="s">
        <v>121</v>
      </c>
      <c r="XP25" s="119"/>
      <c r="XQ25" s="119"/>
      <c r="XR25" s="120" t="s">
        <v>964</v>
      </c>
      <c r="XT25" s="39"/>
      <c r="XU25" s="39"/>
      <c r="XV25" s="39"/>
      <c r="XW25" s="39"/>
      <c r="XX25" s="39"/>
      <c r="XY25" s="39"/>
      <c r="XZ25" s="39"/>
      <c r="YA25" s="39"/>
      <c r="YC25" s="39"/>
      <c r="YD25" s="39"/>
      <c r="YE25" s="39"/>
      <c r="YF25" s="39"/>
      <c r="YG25" s="39"/>
      <c r="YH25" s="39"/>
      <c r="YI25" s="39"/>
      <c r="YJ25" s="39"/>
      <c r="YL25" s="39"/>
      <c r="YM25" s="39"/>
      <c r="YN25" s="39"/>
      <c r="YO25" s="39"/>
      <c r="YP25" s="39"/>
      <c r="YQ25" s="39"/>
      <c r="YR25" s="39"/>
      <c r="YS25" s="39"/>
      <c r="YU25" s="109">
        <f>YU24+1</f>
        <v>14</v>
      </c>
      <c r="YV25" s="110">
        <v>0</v>
      </c>
      <c r="YW25" s="111" t="s">
        <v>120</v>
      </c>
      <c r="YX25" s="114">
        <v>0.5</v>
      </c>
      <c r="YY25" s="116" t="s">
        <v>121</v>
      </c>
      <c r="YZ25" s="119"/>
      <c r="ZA25" s="119"/>
      <c r="ZB25" s="120" t="s">
        <v>965</v>
      </c>
      <c r="ZD25" s="109">
        <f>ZD24+1</f>
        <v>14</v>
      </c>
      <c r="ZE25" s="110">
        <v>0</v>
      </c>
      <c r="ZF25" s="111" t="s">
        <v>120</v>
      </c>
      <c r="ZG25" s="114">
        <v>0.5</v>
      </c>
      <c r="ZH25" s="116" t="s">
        <v>121</v>
      </c>
      <c r="ZI25" s="119"/>
      <c r="ZJ25" s="119"/>
      <c r="ZK25" s="120" t="s">
        <v>966</v>
      </c>
      <c r="ZM25" s="109">
        <f>ZM24+1</f>
        <v>14</v>
      </c>
      <c r="ZN25" s="110">
        <v>0</v>
      </c>
      <c r="ZO25" s="111" t="s">
        <v>120</v>
      </c>
      <c r="ZP25" s="114">
        <v>0.5</v>
      </c>
      <c r="ZQ25" s="116" t="s">
        <v>121</v>
      </c>
      <c r="ZR25" s="119"/>
      <c r="ZS25" s="119"/>
      <c r="ZT25" s="120" t="s">
        <v>967</v>
      </c>
      <c r="ZV25" s="109">
        <f>ZV24+1</f>
        <v>14</v>
      </c>
      <c r="ZW25" s="110">
        <v>0</v>
      </c>
      <c r="ZX25" s="111" t="s">
        <v>120</v>
      </c>
      <c r="ZY25" s="114">
        <v>0.5</v>
      </c>
      <c r="ZZ25" s="116" t="s">
        <v>121</v>
      </c>
      <c r="AAA25" s="119"/>
      <c r="AAB25" s="119"/>
      <c r="AAC25" s="120" t="s">
        <v>968</v>
      </c>
      <c r="AAE25" s="109">
        <f>AAE24+1</f>
        <v>14</v>
      </c>
      <c r="AAF25" s="110">
        <v>0</v>
      </c>
      <c r="AAG25" s="111" t="s">
        <v>120</v>
      </c>
      <c r="AAH25" s="114">
        <v>0.5</v>
      </c>
      <c r="AAI25" s="116" t="s">
        <v>121</v>
      </c>
      <c r="AAJ25" s="119"/>
      <c r="AAK25" s="119"/>
      <c r="AAL25" s="120" t="s">
        <v>968</v>
      </c>
      <c r="AAN25" s="39"/>
      <c r="AAO25" s="39"/>
      <c r="AAP25" s="39"/>
      <c r="AAQ25" s="39"/>
      <c r="AAR25" s="39"/>
      <c r="AAS25" s="39"/>
      <c r="AAT25" s="39"/>
      <c r="AAU25" s="39"/>
      <c r="AAW25" s="39"/>
      <c r="AAX25" s="39"/>
      <c r="AAY25" s="39"/>
      <c r="AAZ25" s="39"/>
      <c r="ABA25" s="39"/>
      <c r="ABB25" s="39"/>
      <c r="ABC25" s="39"/>
      <c r="ABD25" s="39"/>
      <c r="ABF25" s="39"/>
      <c r="ABG25" s="39"/>
      <c r="ABH25" s="39"/>
      <c r="ABI25" s="39"/>
      <c r="ABJ25" s="39"/>
      <c r="ABK25" s="39"/>
      <c r="ABL25" s="39"/>
      <c r="ABM25" s="39"/>
      <c r="ABO25" s="39"/>
      <c r="ABP25" s="39"/>
      <c r="ABQ25" s="39"/>
      <c r="ABR25" s="39"/>
      <c r="ABS25" s="39"/>
      <c r="ABT25" s="39"/>
      <c r="ABU25" s="39"/>
      <c r="ABV25" s="39"/>
      <c r="ABX25" s="109">
        <f>ABX24+1</f>
        <v>14</v>
      </c>
      <c r="ABY25" s="110">
        <v>0</v>
      </c>
      <c r="ABZ25" s="111" t="s">
        <v>120</v>
      </c>
      <c r="ACA25" s="114">
        <v>0.5</v>
      </c>
      <c r="ACB25" s="116" t="s">
        <v>121</v>
      </c>
      <c r="ACC25" s="119"/>
      <c r="ACD25" s="119"/>
      <c r="ACE25" s="120" t="s">
        <v>969</v>
      </c>
      <c r="ACG25" s="39"/>
      <c r="ACH25" s="39"/>
      <c r="ACI25" s="39"/>
      <c r="ACJ25" s="39"/>
      <c r="ACK25" s="39"/>
      <c r="ACL25" s="39"/>
      <c r="ACM25" s="39"/>
      <c r="ACN25" s="39"/>
      <c r="ACP25" s="39"/>
      <c r="ACQ25" s="39"/>
      <c r="ACR25" s="39"/>
      <c r="ACS25" s="39"/>
      <c r="ACT25" s="39"/>
      <c r="ACU25" s="39"/>
      <c r="ACV25" s="39"/>
      <c r="ACW25" s="39"/>
      <c r="ACY25" s="109">
        <f>ACY24+1</f>
        <v>14</v>
      </c>
      <c r="ACZ25" s="110">
        <v>0</v>
      </c>
      <c r="ADA25" s="111" t="s">
        <v>120</v>
      </c>
      <c r="ADB25" s="114">
        <v>0.5</v>
      </c>
      <c r="ADC25" s="116" t="s">
        <v>121</v>
      </c>
      <c r="ADD25" s="119"/>
      <c r="ADE25" s="119"/>
      <c r="ADF25" s="120" t="s">
        <v>970</v>
      </c>
      <c r="ADH25" s="39"/>
      <c r="ADI25" s="39"/>
      <c r="ADJ25" s="39"/>
      <c r="ADK25" s="39"/>
      <c r="ADL25" s="39"/>
      <c r="ADM25" s="39"/>
      <c r="ADN25" s="39"/>
      <c r="ADO25" s="39"/>
      <c r="ADQ25" s="39"/>
      <c r="ADR25" s="39"/>
      <c r="ADS25" s="39"/>
      <c r="ADT25" s="39"/>
      <c r="ADU25" s="39"/>
      <c r="ADV25" s="39"/>
      <c r="ADW25" s="39"/>
      <c r="ADX25" s="39"/>
      <c r="ADZ25" s="39"/>
      <c r="AEA25" s="39"/>
      <c r="AEB25" s="39"/>
      <c r="AEC25" s="39"/>
      <c r="AED25" s="39"/>
      <c r="AEE25" s="39"/>
      <c r="AEF25" s="39"/>
      <c r="AEG25" s="39"/>
      <c r="AEI25" s="39"/>
      <c r="AEJ25" s="39"/>
      <c r="AEK25" s="39"/>
      <c r="AEL25" s="39"/>
      <c r="AEM25" s="39"/>
      <c r="AEN25" s="39"/>
      <c r="AEO25" s="39"/>
      <c r="AEP25" s="39"/>
      <c r="AER25" s="39"/>
      <c r="AES25" s="39"/>
      <c r="AET25" s="39"/>
      <c r="AEU25" s="39"/>
      <c r="AEV25" s="39"/>
      <c r="AEW25" s="39"/>
      <c r="AEX25" s="39"/>
      <c r="AEY25" s="39"/>
      <c r="AFA25" s="39"/>
      <c r="AFB25" s="39"/>
      <c r="AFC25" s="39"/>
      <c r="AFD25" s="39"/>
      <c r="AFE25" s="39"/>
      <c r="AFF25" s="39"/>
      <c r="AFG25" s="39"/>
      <c r="AFH25" s="39"/>
      <c r="AFJ25" s="39"/>
      <c r="AFK25" s="39"/>
      <c r="AFL25" s="39"/>
      <c r="AFM25" s="39"/>
      <c r="AFN25" s="39"/>
      <c r="AFO25" s="39"/>
      <c r="AFP25" s="39"/>
      <c r="AFQ25" s="39"/>
      <c r="AFS25" s="39"/>
      <c r="AFT25" s="39"/>
      <c r="AFU25" s="39"/>
      <c r="AFV25" s="39"/>
      <c r="AFW25" s="39"/>
      <c r="AFX25" s="39"/>
      <c r="AFY25" s="39"/>
      <c r="AFZ25" s="39"/>
      <c r="AGB25" s="109">
        <f>AGB24+1</f>
        <v>14</v>
      </c>
      <c r="AGC25" s="110">
        <v>0</v>
      </c>
      <c r="AGD25" s="111" t="s">
        <v>120</v>
      </c>
      <c r="AGE25" s="114">
        <v>0.5</v>
      </c>
      <c r="AGF25" s="116" t="s">
        <v>121</v>
      </c>
      <c r="AGG25" s="119"/>
      <c r="AGH25" s="119"/>
      <c r="AGI25" s="120" t="s">
        <v>971</v>
      </c>
      <c r="AGK25" s="39"/>
      <c r="AGL25" s="39"/>
      <c r="AGM25" s="39"/>
      <c r="AGN25" s="39"/>
      <c r="AGO25" s="39"/>
      <c r="AGP25" s="39"/>
      <c r="AGQ25" s="39"/>
      <c r="AGR25" s="39"/>
      <c r="AGT25" s="39"/>
      <c r="AGU25" s="39"/>
      <c r="AGV25" s="39"/>
      <c r="AGW25" s="39"/>
      <c r="AGX25" s="39"/>
      <c r="AGY25" s="39"/>
      <c r="AGZ25" s="39"/>
      <c r="AHA25" s="39"/>
      <c r="AHC25" s="109">
        <f>AHC24+1</f>
        <v>14</v>
      </c>
      <c r="AHD25" s="110">
        <v>0</v>
      </c>
      <c r="AHE25" s="111" t="s">
        <v>120</v>
      </c>
      <c r="AHF25" s="114">
        <v>0.5</v>
      </c>
      <c r="AHG25" s="116" t="s">
        <v>121</v>
      </c>
      <c r="AHH25" s="126" t="s">
        <v>181</v>
      </c>
      <c r="AHI25"/>
      <c r="AHJ25" s="120" t="s">
        <v>972</v>
      </c>
      <c r="AHL25" s="109">
        <f>AHL24+1</f>
        <v>14</v>
      </c>
      <c r="AHM25" s="110">
        <v>0</v>
      </c>
      <c r="AHN25" s="111" t="s">
        <v>120</v>
      </c>
      <c r="AHO25" s="114">
        <v>0.5</v>
      </c>
      <c r="AHP25" s="116" t="s">
        <v>121</v>
      </c>
      <c r="AHQ25" s="119"/>
      <c r="AHR25" s="119"/>
      <c r="AHS25" s="120" t="s">
        <v>973</v>
      </c>
      <c r="AHU25" s="39"/>
      <c r="AHV25" s="39"/>
      <c r="AHW25" s="39"/>
      <c r="AHX25" s="39"/>
      <c r="AHY25" s="39"/>
      <c r="AHZ25" s="39"/>
      <c r="AIA25" s="39"/>
      <c r="AIB25" s="39"/>
      <c r="AID25" s="109">
        <f>AID24+1</f>
        <v>14</v>
      </c>
      <c r="AIE25" s="110">
        <v>0</v>
      </c>
      <c r="AIF25" s="111" t="s">
        <v>120</v>
      </c>
      <c r="AIG25" s="114">
        <v>0.5</v>
      </c>
      <c r="AIH25" s="116" t="s">
        <v>121</v>
      </c>
      <c r="AII25" s="119"/>
      <c r="AIJ25" s="119"/>
      <c r="AIK25" s="120" t="s">
        <v>974</v>
      </c>
      <c r="AIM25" s="39"/>
      <c r="AIN25" s="39"/>
      <c r="AIO25" s="39"/>
      <c r="AIP25" s="39"/>
      <c r="AIQ25" s="39"/>
      <c r="AIR25" s="39"/>
      <c r="AIS25" s="39"/>
      <c r="AIT25" s="39"/>
      <c r="AIU25" s="39"/>
      <c r="AIV25" s="39"/>
      <c r="AIW25" s="39"/>
      <c r="AIX25" s="39"/>
      <c r="AIY25" s="39"/>
      <c r="AIZ25" s="39"/>
      <c r="AJA25" s="39"/>
      <c r="AJB25" s="39"/>
      <c r="AJC25" s="39"/>
      <c r="AJD25" s="39"/>
      <c r="AJE25" s="39"/>
      <c r="AJF25" s="39"/>
      <c r="AJG25" s="39"/>
      <c r="AJH25" s="39"/>
      <c r="AJI25" s="39"/>
      <c r="AJJ25" s="39"/>
      <c r="AJK25" s="39"/>
      <c r="AJL25" s="39"/>
      <c r="AJM25" s="39"/>
      <c r="AJN25" s="39"/>
      <c r="AJO25" s="39"/>
      <c r="AJP25" s="39"/>
      <c r="AJQ25" s="39"/>
      <c r="AJR25" s="39"/>
      <c r="AJS25" s="39"/>
      <c r="AJT25" s="39"/>
      <c r="AJU25" s="39"/>
      <c r="AJV25" s="39"/>
      <c r="AJW25" s="39"/>
      <c r="AJX25" s="39"/>
      <c r="AJY25" s="39"/>
      <c r="AJZ25" s="39"/>
      <c r="AKA25" s="39"/>
      <c r="AKB25" s="39"/>
      <c r="AKC25" s="39"/>
      <c r="AKD25" s="39"/>
      <c r="AKE25" s="39"/>
      <c r="AKF25" s="39"/>
      <c r="AKG25" s="39"/>
      <c r="AKH25" s="39"/>
      <c r="AKI25" s="39"/>
      <c r="AKJ25" s="39"/>
      <c r="AKK25" s="39"/>
      <c r="AKL25" s="39"/>
      <c r="AKM25" s="39"/>
      <c r="AKN25" s="39"/>
      <c r="AKO25" s="39"/>
      <c r="AKP25" s="39"/>
      <c r="AKQ25" s="39"/>
      <c r="AKR25" s="39"/>
      <c r="AKS25" s="39"/>
      <c r="AKT25" s="39"/>
      <c r="AKU25" s="39"/>
      <c r="AKV25" s="39"/>
      <c r="AKW25" s="39"/>
      <c r="AKX25" s="39"/>
      <c r="AKY25" s="39"/>
      <c r="AKZ25" s="39"/>
      <c r="ALA25" s="39"/>
      <c r="ALB25" s="39"/>
      <c r="ALC25" s="39"/>
      <c r="ALD25" s="39"/>
      <c r="ALE25" s="39"/>
      <c r="ALF25" s="39"/>
      <c r="ALG25" s="39"/>
      <c r="ALH25" s="39"/>
      <c r="ALI25" s="39"/>
      <c r="ALJ25" s="39"/>
      <c r="ALK25" s="39"/>
      <c r="ALL25" s="39"/>
      <c r="ALM25" s="39"/>
      <c r="ALN25" s="39"/>
      <c r="ALO25" s="39"/>
      <c r="ALP25" s="39"/>
      <c r="ALQ25" s="39"/>
      <c r="ALR25" s="39"/>
      <c r="ALS25" s="39"/>
      <c r="ALT25" s="39"/>
      <c r="ALU25" s="39"/>
      <c r="ALV25" s="39"/>
      <c r="ALW25" s="39"/>
      <c r="ALX25" s="39"/>
      <c r="ALY25" s="39"/>
      <c r="ALZ25" s="39"/>
      <c r="AMA25" s="39"/>
      <c r="AMB25" s="39"/>
      <c r="AMC25" s="39"/>
      <c r="AMD25" s="39"/>
      <c r="AME25" s="39"/>
      <c r="AMF25" s="39"/>
      <c r="AMG25" s="39"/>
      <c r="AMH25" s="39"/>
      <c r="AMI25" s="39"/>
      <c r="AMJ25" s="39"/>
      <c r="AMK25" s="39"/>
      <c r="AML25" s="39"/>
      <c r="AMM25" s="39"/>
      <c r="AMN25" s="39"/>
      <c r="AMO25" s="39"/>
      <c r="AMP25" s="39"/>
      <c r="AMQ25" s="39"/>
      <c r="AMR25" s="39"/>
      <c r="AMS25" s="39"/>
      <c r="AMT25" s="39"/>
      <c r="AMU25" s="39"/>
      <c r="AMV25" s="39"/>
      <c r="AMW25" s="39"/>
      <c r="AMX25" s="39"/>
      <c r="AMY25" s="39"/>
      <c r="AMZ25" s="39"/>
      <c r="ANA25" s="39"/>
      <c r="ANB25" s="39"/>
      <c r="ANC25" s="39"/>
      <c r="AND25" s="39"/>
      <c r="ANE25" s="39"/>
      <c r="ANF25" s="39"/>
      <c r="ANG25" s="39"/>
      <c r="ANH25" s="39"/>
      <c r="ANI25" s="39"/>
      <c r="ANJ25" s="39"/>
      <c r="ANK25" s="39"/>
      <c r="ANL25" s="39"/>
      <c r="ANM25" s="39"/>
      <c r="ANN25" s="39"/>
      <c r="ANO25" s="39"/>
      <c r="ANP25" s="39"/>
      <c r="ANQ25" s="39"/>
      <c r="ANR25" s="39"/>
      <c r="ANS25" s="39"/>
      <c r="ANT25" s="39"/>
      <c r="ANU25" s="39"/>
      <c r="ANV25" s="39"/>
      <c r="ANW25" s="39"/>
      <c r="ANX25" s="39"/>
      <c r="ANY25" s="39"/>
      <c r="ANZ25" s="39"/>
      <c r="AOA25" s="39"/>
      <c r="AOB25" s="39"/>
      <c r="AOC25" s="39"/>
      <c r="AOD25" s="39"/>
      <c r="AOE25" s="39"/>
      <c r="AOF25" s="39"/>
      <c r="AOG25" s="39"/>
      <c r="AOH25" s="39"/>
      <c r="AOI25" s="39"/>
      <c r="AOJ25" s="39"/>
      <c r="AOK25" s="39"/>
      <c r="AOL25" s="39"/>
      <c r="AOM25" s="39"/>
      <c r="AON25" s="39"/>
      <c r="AOO25" s="39"/>
      <c r="AOP25" s="39"/>
      <c r="AOQ25" s="39"/>
      <c r="AOR25" s="39"/>
      <c r="AOS25" s="39"/>
      <c r="AOT25" s="39"/>
    </row>
    <row r="26" spans="1:1086" s="16" customFormat="1" ht="13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N26" s="39"/>
      <c r="O26" s="39"/>
      <c r="P26" s="39"/>
      <c r="Q26" s="39"/>
      <c r="R26" s="39"/>
      <c r="S26" s="39"/>
      <c r="T26" s="39"/>
      <c r="U26" s="39"/>
      <c r="W26" s="39"/>
      <c r="X26" s="39"/>
      <c r="Y26" s="39"/>
      <c r="Z26" s="39"/>
      <c r="AA26" s="39"/>
      <c r="AB26" s="39"/>
      <c r="AC26" s="39"/>
      <c r="AD26" s="39"/>
      <c r="AF26" s="39"/>
      <c r="AG26" s="39"/>
      <c r="AH26" s="39"/>
      <c r="AI26" s="39"/>
      <c r="AJ26" s="39"/>
      <c r="AK26" s="39"/>
      <c r="AL26" s="39"/>
      <c r="AM26" s="39"/>
      <c r="AO26" s="39"/>
      <c r="AP26" s="39"/>
      <c r="AQ26" s="39"/>
      <c r="AR26" s="39"/>
      <c r="AS26" s="39"/>
      <c r="AT26" s="39"/>
      <c r="AU26" s="39"/>
      <c r="AV26" s="39"/>
      <c r="AX26" s="39"/>
      <c r="AY26" s="39"/>
      <c r="AZ26" s="39"/>
      <c r="BA26" s="39"/>
      <c r="BB26" s="39"/>
      <c r="BC26" s="39"/>
      <c r="BD26" s="39"/>
      <c r="BE26" s="39"/>
      <c r="BG26" s="39"/>
      <c r="BH26" s="39"/>
      <c r="BI26" s="39"/>
      <c r="BJ26" s="39"/>
      <c r="BK26" s="39"/>
      <c r="BL26" s="39"/>
      <c r="BM26" s="39"/>
      <c r="BN26" s="39"/>
      <c r="BP26" s="39"/>
      <c r="BQ26" s="39"/>
      <c r="BR26" s="39"/>
      <c r="BS26" s="39"/>
      <c r="BT26" s="39"/>
      <c r="BU26" s="39"/>
      <c r="BV26" s="39"/>
      <c r="BW26" s="39"/>
      <c r="BY26" s="39"/>
      <c r="BZ26" s="39"/>
      <c r="CA26" s="39"/>
      <c r="CB26" s="39"/>
      <c r="CC26" s="39"/>
      <c r="CD26" s="39"/>
      <c r="CE26" s="39"/>
      <c r="CF26" s="39"/>
      <c r="CH26" s="109">
        <f>CH25+1</f>
        <v>15</v>
      </c>
      <c r="CI26" s="110">
        <v>0</v>
      </c>
      <c r="CJ26" s="111" t="s">
        <v>120</v>
      </c>
      <c r="CK26" s="114">
        <v>0.5</v>
      </c>
      <c r="CL26" s="116" t="s">
        <v>121</v>
      </c>
      <c r="CM26" s="113"/>
      <c r="CN26" s="113"/>
      <c r="CO26" s="118" t="s">
        <v>975</v>
      </c>
      <c r="CQ26" s="109">
        <f>CQ25+1</f>
        <v>15</v>
      </c>
      <c r="CR26" s="110">
        <v>0</v>
      </c>
      <c r="CS26" s="111" t="s">
        <v>120</v>
      </c>
      <c r="CT26" s="114">
        <v>0.5</v>
      </c>
      <c r="CU26" s="116" t="s">
        <v>121</v>
      </c>
      <c r="CV26" s="113"/>
      <c r="CW26" s="113"/>
      <c r="CX26" s="118" t="s">
        <v>976</v>
      </c>
      <c r="CZ26" s="39"/>
      <c r="DA26" s="39"/>
      <c r="DB26" s="39"/>
      <c r="DC26" s="39"/>
      <c r="DD26" s="39"/>
      <c r="DE26" s="39"/>
      <c r="DF26" s="39"/>
      <c r="DG26" s="39"/>
      <c r="DI26" s="109">
        <f>DI25+1</f>
        <v>15</v>
      </c>
      <c r="DJ26" s="110">
        <v>0</v>
      </c>
      <c r="DK26" s="111" t="s">
        <v>120</v>
      </c>
      <c r="DL26" s="114">
        <v>0.5</v>
      </c>
      <c r="DM26" s="116" t="s">
        <v>121</v>
      </c>
      <c r="DN26" s="113"/>
      <c r="DO26" s="113"/>
      <c r="DP26" s="118" t="s">
        <v>977</v>
      </c>
      <c r="DR26" s="109">
        <f>DR25+1</f>
        <v>15</v>
      </c>
      <c r="DS26" s="110">
        <v>0</v>
      </c>
      <c r="DT26" s="111" t="s">
        <v>120</v>
      </c>
      <c r="DU26" s="114">
        <v>0.5</v>
      </c>
      <c r="DV26" s="116" t="s">
        <v>121</v>
      </c>
      <c r="DW26" s="113"/>
      <c r="DX26" s="113"/>
      <c r="DY26" s="118" t="s">
        <v>978</v>
      </c>
      <c r="EA26" s="109">
        <f>EA25+1</f>
        <v>15</v>
      </c>
      <c r="EB26" s="110">
        <v>0</v>
      </c>
      <c r="EC26" s="111" t="s">
        <v>120</v>
      </c>
      <c r="ED26" s="114">
        <v>0.5</v>
      </c>
      <c r="EE26" s="116" t="s">
        <v>121</v>
      </c>
      <c r="EF26" s="113"/>
      <c r="EG26" s="113"/>
      <c r="EH26" s="118" t="s">
        <v>979</v>
      </c>
      <c r="EJ26" s="39"/>
      <c r="EK26" s="39"/>
      <c r="EL26" s="39"/>
      <c r="EM26" s="39"/>
      <c r="EN26" s="39"/>
      <c r="EO26" s="39"/>
      <c r="EP26" s="39"/>
      <c r="EQ26" s="39"/>
      <c r="ES26" s="39"/>
      <c r="ET26" s="39"/>
      <c r="EU26" s="39"/>
      <c r="EV26" s="39"/>
      <c r="EW26" s="39"/>
      <c r="EX26" s="39"/>
      <c r="EY26" s="39"/>
      <c r="EZ26" s="39"/>
      <c r="FB26" s="109">
        <f>FB25+1</f>
        <v>15</v>
      </c>
      <c r="FC26" s="110">
        <v>0</v>
      </c>
      <c r="FD26" s="111" t="s">
        <v>120</v>
      </c>
      <c r="FE26" s="114">
        <v>0.5</v>
      </c>
      <c r="FF26" s="116" t="s">
        <v>121</v>
      </c>
      <c r="FG26" s="119"/>
      <c r="FH26" s="119"/>
      <c r="FI26" s="120" t="s">
        <v>980</v>
      </c>
      <c r="FK26" s="109">
        <f>FK25+1</f>
        <v>15</v>
      </c>
      <c r="FL26" s="110">
        <v>0</v>
      </c>
      <c r="FM26" s="111" t="s">
        <v>120</v>
      </c>
      <c r="FN26" s="114">
        <v>0.5</v>
      </c>
      <c r="FO26" s="116" t="s">
        <v>121</v>
      </c>
      <c r="FP26" s="119"/>
      <c r="FQ26" s="119"/>
      <c r="FR26" s="120" t="s">
        <v>981</v>
      </c>
      <c r="FT26" s="109">
        <f>FT25+1</f>
        <v>15</v>
      </c>
      <c r="FU26" s="110">
        <v>0</v>
      </c>
      <c r="FV26" s="111" t="s">
        <v>120</v>
      </c>
      <c r="FW26" s="114">
        <v>0.5</v>
      </c>
      <c r="FX26" s="116" t="s">
        <v>121</v>
      </c>
      <c r="FY26" s="119"/>
      <c r="FZ26" s="119"/>
      <c r="GA26" s="120" t="s">
        <v>982</v>
      </c>
      <c r="GC26" s="39"/>
      <c r="GD26" s="39"/>
      <c r="GE26" s="39"/>
      <c r="GF26" s="39"/>
      <c r="GG26" s="39"/>
      <c r="GH26" s="39"/>
      <c r="GI26" s="39"/>
      <c r="GJ26" s="39"/>
      <c r="GL26" s="39"/>
      <c r="GM26" s="39"/>
      <c r="GN26" s="39"/>
      <c r="GO26" s="39"/>
      <c r="GP26" s="39"/>
      <c r="GQ26" s="39"/>
      <c r="GR26" s="39"/>
      <c r="GS26" s="39"/>
      <c r="GU26" s="39"/>
      <c r="GV26" s="39"/>
      <c r="GW26" s="39"/>
      <c r="GX26" s="39"/>
      <c r="GY26" s="39"/>
      <c r="GZ26" s="39"/>
      <c r="HA26" s="39"/>
      <c r="HB26" s="39"/>
      <c r="HD26" s="109">
        <f>HD25+1</f>
        <v>15</v>
      </c>
      <c r="HE26" s="110">
        <v>0</v>
      </c>
      <c r="HF26" s="111" t="s">
        <v>120</v>
      </c>
      <c r="HG26" s="114">
        <v>0.5</v>
      </c>
      <c r="HH26" s="116" t="s">
        <v>121</v>
      </c>
      <c r="HI26" s="119"/>
      <c r="HJ26" s="119"/>
      <c r="HK26" s="120" t="s">
        <v>983</v>
      </c>
      <c r="HM26" s="39"/>
      <c r="HN26" s="39"/>
      <c r="HO26" s="39"/>
      <c r="HP26" s="39"/>
      <c r="HQ26" s="39"/>
      <c r="HR26" s="39"/>
      <c r="HS26" s="39"/>
      <c r="HT26" s="39"/>
      <c r="HV26" s="109">
        <f>HV25+1</f>
        <v>15</v>
      </c>
      <c r="HW26" s="110">
        <v>0</v>
      </c>
      <c r="HX26" s="111" t="s">
        <v>120</v>
      </c>
      <c r="HY26" s="114">
        <v>0.5</v>
      </c>
      <c r="HZ26" s="116" t="s">
        <v>121</v>
      </c>
      <c r="IA26" s="119"/>
      <c r="IB26" s="119"/>
      <c r="IC26" s="120" t="s">
        <v>984</v>
      </c>
      <c r="IE26" s="39"/>
      <c r="IF26" s="39"/>
      <c r="IG26" s="39"/>
      <c r="IH26" s="39"/>
      <c r="II26" s="39"/>
      <c r="IJ26" s="39"/>
      <c r="IK26" s="39"/>
      <c r="IL26" s="39"/>
      <c r="IN26" s="39"/>
      <c r="IO26" s="39"/>
      <c r="IP26" s="39"/>
      <c r="IQ26" s="39"/>
      <c r="IR26" s="39"/>
      <c r="IS26" s="39"/>
      <c r="IT26" s="39"/>
      <c r="IU26" s="39"/>
      <c r="IW26" s="39"/>
      <c r="IX26" s="39"/>
      <c r="IY26" s="39"/>
      <c r="IZ26" s="39"/>
      <c r="JA26" s="39"/>
      <c r="JB26" s="39"/>
      <c r="JC26" s="39"/>
      <c r="JD26" s="39"/>
      <c r="JF26" s="39"/>
      <c r="JG26" s="39"/>
      <c r="JH26" s="39"/>
      <c r="JI26" s="39"/>
      <c r="JJ26" s="39"/>
      <c r="JK26" s="39"/>
      <c r="JL26" s="39"/>
      <c r="JM26" s="39"/>
      <c r="JO26" s="109">
        <f>JO25+1</f>
        <v>15</v>
      </c>
      <c r="JP26" s="110">
        <v>0</v>
      </c>
      <c r="JQ26" s="111" t="s">
        <v>120</v>
      </c>
      <c r="JR26" s="114">
        <v>0.5</v>
      </c>
      <c r="JS26" s="116" t="s">
        <v>121</v>
      </c>
      <c r="JT26" s="119"/>
      <c r="JU26" s="119"/>
      <c r="JV26" s="120" t="s">
        <v>985</v>
      </c>
      <c r="JX26" s="39"/>
      <c r="JY26" s="39"/>
      <c r="JZ26" s="39"/>
      <c r="KA26" s="39"/>
      <c r="KB26" s="39"/>
      <c r="KC26" s="39"/>
      <c r="KD26" s="39"/>
      <c r="KE26" s="39"/>
      <c r="KG26" s="39"/>
      <c r="KH26" s="39"/>
      <c r="KI26" s="39"/>
      <c r="KJ26" s="39"/>
      <c r="KK26" s="39"/>
      <c r="KL26" s="39"/>
      <c r="KM26" s="39"/>
      <c r="KN26" s="39"/>
      <c r="KP26" s="39"/>
      <c r="KQ26" s="39"/>
      <c r="KR26" s="39"/>
      <c r="KS26" s="39"/>
      <c r="KT26" s="39"/>
      <c r="KU26" s="39"/>
      <c r="KV26" s="39"/>
      <c r="KW26" s="39"/>
      <c r="KY26" s="109">
        <f>KY25+1</f>
        <v>15</v>
      </c>
      <c r="KZ26" s="110">
        <v>0</v>
      </c>
      <c r="LA26" s="111" t="s">
        <v>120</v>
      </c>
      <c r="LB26" s="114">
        <v>0.5</v>
      </c>
      <c r="LC26" s="116" t="s">
        <v>121</v>
      </c>
      <c r="LD26" s="119"/>
      <c r="LE26" s="119"/>
      <c r="LF26" s="120" t="s">
        <v>986</v>
      </c>
      <c r="LH26" s="39"/>
      <c r="LI26" s="39"/>
      <c r="LJ26" s="39"/>
      <c r="LK26" s="39"/>
      <c r="LL26" s="39"/>
      <c r="LM26" s="39"/>
      <c r="LN26" s="39"/>
      <c r="LO26" s="39"/>
      <c r="LQ26" s="39"/>
      <c r="LR26" s="39"/>
      <c r="LS26" s="39"/>
      <c r="LT26" s="39"/>
      <c r="LU26" s="39"/>
      <c r="LV26" s="39"/>
      <c r="LW26" s="39"/>
      <c r="LX26" s="39"/>
      <c r="LZ26" s="39"/>
      <c r="MA26" s="39"/>
      <c r="MB26" s="39"/>
      <c r="MC26" s="39"/>
      <c r="MD26" s="39"/>
      <c r="ME26" s="39"/>
      <c r="MF26" s="39"/>
      <c r="MG26" s="39"/>
      <c r="MI26" s="39"/>
      <c r="MJ26" s="39"/>
      <c r="MK26" s="39"/>
      <c r="ML26" s="39"/>
      <c r="MM26" s="39"/>
      <c r="MN26" s="39"/>
      <c r="MO26" s="39"/>
      <c r="MP26" s="39"/>
      <c r="MR26" s="39"/>
      <c r="MS26" s="39"/>
      <c r="MT26" s="39"/>
      <c r="MU26" s="39"/>
      <c r="MV26" s="39"/>
      <c r="MW26" s="39"/>
      <c r="MX26" s="39"/>
      <c r="MY26" s="39"/>
      <c r="NA26" s="39"/>
      <c r="NB26" s="39"/>
      <c r="NC26" s="39"/>
      <c r="ND26" s="39"/>
      <c r="NE26" s="39"/>
      <c r="NF26" s="39"/>
      <c r="NG26" s="39"/>
      <c r="NH26" s="39"/>
      <c r="NJ26" s="39"/>
      <c r="NK26" s="39"/>
      <c r="NL26" s="39"/>
      <c r="NM26" s="39"/>
      <c r="NN26" s="39"/>
      <c r="NO26" s="39"/>
      <c r="NP26" s="39"/>
      <c r="NQ26" s="39"/>
      <c r="NS26" s="39"/>
      <c r="NT26" s="39"/>
      <c r="NU26" s="39"/>
      <c r="NV26" s="39"/>
      <c r="NW26" s="39"/>
      <c r="NX26" s="39"/>
      <c r="NY26" s="39"/>
      <c r="NZ26" s="39"/>
      <c r="OB26" s="39"/>
      <c r="OC26" s="39"/>
      <c r="OD26" s="39"/>
      <c r="OE26" s="39"/>
      <c r="OF26" s="39"/>
      <c r="OG26" s="39"/>
      <c r="OH26" s="39"/>
      <c r="OI26" s="39"/>
      <c r="OK26" s="39"/>
      <c r="OL26" s="39"/>
      <c r="OM26" s="39"/>
      <c r="ON26" s="39"/>
      <c r="OO26" s="39"/>
      <c r="OP26" s="39"/>
      <c r="OQ26" s="39"/>
      <c r="OR26" s="39"/>
      <c r="OT26" s="109">
        <f>OT25+1</f>
        <v>15</v>
      </c>
      <c r="OU26" s="110">
        <v>0</v>
      </c>
      <c r="OV26" s="111" t="s">
        <v>120</v>
      </c>
      <c r="OW26" s="114">
        <v>0.5</v>
      </c>
      <c r="OX26" s="116" t="s">
        <v>121</v>
      </c>
      <c r="OY26" s="119"/>
      <c r="OZ26" s="119"/>
      <c r="PA26" s="120" t="s">
        <v>987</v>
      </c>
      <c r="PC26" s="39"/>
      <c r="PD26" s="39"/>
      <c r="PE26" s="39"/>
      <c r="PF26" s="39"/>
      <c r="PG26" s="39"/>
      <c r="PH26" s="39"/>
      <c r="PI26" s="39"/>
      <c r="PJ26" s="39"/>
      <c r="PL26" s="109">
        <f>PL25+1</f>
        <v>15</v>
      </c>
      <c r="PM26" s="110">
        <v>0</v>
      </c>
      <c r="PN26" s="111" t="s">
        <v>120</v>
      </c>
      <c r="PO26" s="114">
        <v>0.5</v>
      </c>
      <c r="PP26" s="116" t="s">
        <v>121</v>
      </c>
      <c r="PQ26" s="119"/>
      <c r="PR26" s="119"/>
      <c r="PS26" s="120" t="s">
        <v>988</v>
      </c>
      <c r="PU26" s="109">
        <f>PU25+1</f>
        <v>15</v>
      </c>
      <c r="PV26" s="110">
        <v>0</v>
      </c>
      <c r="PW26" s="111" t="s">
        <v>120</v>
      </c>
      <c r="PX26" s="114">
        <v>0.5</v>
      </c>
      <c r="PY26" s="116" t="s">
        <v>121</v>
      </c>
      <c r="PZ26" s="119"/>
      <c r="QA26" s="119"/>
      <c r="QB26" s="120" t="s">
        <v>987</v>
      </c>
      <c r="QD26" s="39"/>
      <c r="QE26" s="39"/>
      <c r="QF26" s="39"/>
      <c r="QG26" s="39"/>
      <c r="QH26" s="39"/>
      <c r="QI26" s="39"/>
      <c r="QJ26" s="39"/>
      <c r="QK26" s="39"/>
      <c r="QM26" s="39"/>
      <c r="QN26" s="39"/>
      <c r="QO26" s="39"/>
      <c r="QP26" s="39"/>
      <c r="QQ26" s="39"/>
      <c r="QR26" s="39"/>
      <c r="QS26" s="39"/>
      <c r="QT26" s="39"/>
      <c r="QV26" s="39"/>
      <c r="QW26" s="39"/>
      <c r="QX26" s="39"/>
      <c r="QY26" s="39"/>
      <c r="QZ26" s="39"/>
      <c r="RA26" s="39"/>
      <c r="RB26" s="39"/>
      <c r="RC26" s="39"/>
      <c r="RE26" s="109">
        <f>RE25+1</f>
        <v>15</v>
      </c>
      <c r="RF26" s="110">
        <v>0</v>
      </c>
      <c r="RG26" s="111" t="s">
        <v>120</v>
      </c>
      <c r="RH26" s="114">
        <v>0.5</v>
      </c>
      <c r="RI26" s="116" t="s">
        <v>121</v>
      </c>
      <c r="RJ26" s="119"/>
      <c r="RK26" s="119"/>
      <c r="RL26" s="120" t="s">
        <v>989</v>
      </c>
      <c r="RN26" s="39"/>
      <c r="RO26" s="39"/>
      <c r="RP26" s="39"/>
      <c r="RQ26" s="39"/>
      <c r="RR26" s="39"/>
      <c r="RS26" s="39"/>
      <c r="RT26" s="39"/>
      <c r="RU26" s="39"/>
      <c r="RW26" s="39"/>
      <c r="RX26" s="39"/>
      <c r="RY26" s="39"/>
      <c r="RZ26" s="39"/>
      <c r="SA26" s="39"/>
      <c r="SB26" s="39"/>
      <c r="SC26" s="39"/>
      <c r="SD26" s="39"/>
      <c r="SF26" s="39"/>
      <c r="SG26" s="39"/>
      <c r="SH26" s="39"/>
      <c r="SI26" s="39"/>
      <c r="SJ26" s="39"/>
      <c r="SK26" s="39"/>
      <c r="SL26" s="39"/>
      <c r="SM26" s="39"/>
      <c r="SO26" s="39"/>
      <c r="SP26" s="39"/>
      <c r="SQ26" s="39"/>
      <c r="SR26" s="39"/>
      <c r="SS26" s="39"/>
      <c r="ST26" s="39"/>
      <c r="SU26" s="39"/>
      <c r="SV26" s="39"/>
      <c r="SX26" s="39"/>
      <c r="SY26" s="39"/>
      <c r="SZ26" s="39"/>
      <c r="TA26" s="39"/>
      <c r="TB26" s="39"/>
      <c r="TC26" s="39"/>
      <c r="TD26" s="39"/>
      <c r="TE26" s="39"/>
      <c r="TG26" s="39"/>
      <c r="TH26" s="39"/>
      <c r="TI26" s="39"/>
      <c r="TJ26" s="39"/>
      <c r="TK26" s="39"/>
      <c r="TL26" s="39"/>
      <c r="TM26" s="39"/>
      <c r="TN26" s="39"/>
      <c r="TP26" s="109">
        <f>TP25+1</f>
        <v>15</v>
      </c>
      <c r="TQ26" s="110">
        <v>0</v>
      </c>
      <c r="TR26" s="111" t="s">
        <v>120</v>
      </c>
      <c r="TS26" s="114">
        <v>0.5</v>
      </c>
      <c r="TT26" s="116" t="s">
        <v>121</v>
      </c>
      <c r="TU26" s="129"/>
      <c r="TV26" s="133"/>
      <c r="TW26" s="120" t="s">
        <v>990</v>
      </c>
      <c r="TY26" s="109">
        <f>TY25+1</f>
        <v>15</v>
      </c>
      <c r="TZ26" s="110">
        <v>0</v>
      </c>
      <c r="UA26" s="111" t="s">
        <v>120</v>
      </c>
      <c r="UB26" s="114">
        <v>0.5</v>
      </c>
      <c r="UC26" s="116" t="s">
        <v>121</v>
      </c>
      <c r="UD26" s="122"/>
      <c r="UE26" s="122"/>
      <c r="UF26" s="120" t="s">
        <v>991</v>
      </c>
      <c r="UH26" s="109">
        <f>UH25+1</f>
        <v>15</v>
      </c>
      <c r="UI26" s="110">
        <v>0</v>
      </c>
      <c r="UJ26" s="111" t="s">
        <v>120</v>
      </c>
      <c r="UK26" s="114">
        <v>0.5</v>
      </c>
      <c r="UL26" s="116" t="s">
        <v>121</v>
      </c>
      <c r="UM26" s="122"/>
      <c r="UN26" s="122"/>
      <c r="UO26" s="120" t="s">
        <v>992</v>
      </c>
      <c r="UQ26" s="39"/>
      <c r="UR26" s="39"/>
      <c r="US26" s="39"/>
      <c r="UT26" s="39"/>
      <c r="UU26" s="39"/>
      <c r="UV26" s="39"/>
      <c r="UW26" s="39"/>
      <c r="UX26" s="39"/>
      <c r="UZ26" s="39"/>
      <c r="VA26" s="39"/>
      <c r="VB26" s="39"/>
      <c r="VC26" s="39"/>
      <c r="VD26" s="39"/>
      <c r="VE26" s="39"/>
      <c r="VF26" s="39"/>
      <c r="VG26" s="39"/>
      <c r="VI26" s="39"/>
      <c r="VJ26" s="39"/>
      <c r="VK26" s="39"/>
      <c r="VL26" s="39"/>
      <c r="VM26" s="39"/>
      <c r="VN26" s="39"/>
      <c r="VO26" s="39"/>
      <c r="VP26" s="39"/>
      <c r="VR26" s="109">
        <f>VR25+1</f>
        <v>15</v>
      </c>
      <c r="VS26" s="110">
        <v>0</v>
      </c>
      <c r="VT26" s="111" t="s">
        <v>120</v>
      </c>
      <c r="VU26" s="114">
        <v>0.5</v>
      </c>
      <c r="VV26" s="116" t="s">
        <v>121</v>
      </c>
      <c r="VW26" s="122"/>
      <c r="VX26" s="122"/>
      <c r="VY26" s="120" t="s">
        <v>993</v>
      </c>
      <c r="WA26" s="109">
        <f>WA25+1</f>
        <v>15</v>
      </c>
      <c r="WB26" s="110">
        <v>0</v>
      </c>
      <c r="WC26" s="111" t="s">
        <v>120</v>
      </c>
      <c r="WD26" s="114">
        <v>0.5</v>
      </c>
      <c r="WE26" s="116" t="s">
        <v>121</v>
      </c>
      <c r="WF26" s="129"/>
      <c r="WG26" s="129"/>
      <c r="WH26" s="120" t="s">
        <v>994</v>
      </c>
      <c r="WJ26" s="39"/>
      <c r="WK26" s="39"/>
      <c r="WL26" s="39"/>
      <c r="WM26" s="39"/>
      <c r="WN26" s="39"/>
      <c r="WO26" s="39"/>
      <c r="WP26" s="39"/>
      <c r="WQ26" s="39"/>
      <c r="WS26" s="39"/>
      <c r="WT26" s="39"/>
      <c r="WU26" s="39"/>
      <c r="WV26" s="39"/>
      <c r="WW26" s="39"/>
      <c r="WX26" s="39"/>
      <c r="WY26" s="39"/>
      <c r="WZ26" s="39"/>
      <c r="XB26" s="109">
        <f>XB25+1</f>
        <v>15</v>
      </c>
      <c r="XC26" s="110">
        <v>0</v>
      </c>
      <c r="XD26" s="111" t="s">
        <v>120</v>
      </c>
      <c r="XE26" s="114">
        <v>0.5</v>
      </c>
      <c r="XF26" s="116" t="s">
        <v>121</v>
      </c>
      <c r="XG26" s="130"/>
      <c r="XH26" s="130"/>
      <c r="XI26" s="120" t="s">
        <v>995</v>
      </c>
      <c r="XK26" s="109">
        <f>XK25+1</f>
        <v>15</v>
      </c>
      <c r="XL26" s="110">
        <v>0</v>
      </c>
      <c r="XM26" s="111" t="s">
        <v>120</v>
      </c>
      <c r="XN26" s="114">
        <v>0.5</v>
      </c>
      <c r="XO26" s="116" t="s">
        <v>121</v>
      </c>
      <c r="XP26" s="119"/>
      <c r="XQ26" s="119"/>
      <c r="XR26" s="120" t="s">
        <v>996</v>
      </c>
      <c r="XT26" s="39"/>
      <c r="XU26" s="39"/>
      <c r="XV26" s="39"/>
      <c r="XW26" s="39"/>
      <c r="XX26" s="39"/>
      <c r="XY26" s="39"/>
      <c r="XZ26" s="39"/>
      <c r="YA26" s="39"/>
      <c r="YC26" s="39"/>
      <c r="YD26" s="39"/>
      <c r="YE26" s="39"/>
      <c r="YF26" s="39"/>
      <c r="YG26" s="39"/>
      <c r="YH26" s="39"/>
      <c r="YI26" s="39"/>
      <c r="YJ26" s="39"/>
      <c r="YL26" s="39"/>
      <c r="YM26" s="39"/>
      <c r="YN26" s="39"/>
      <c r="YO26" s="39"/>
      <c r="YP26" s="39"/>
      <c r="YQ26" s="39"/>
      <c r="YR26" s="39"/>
      <c r="YS26" s="39"/>
      <c r="YU26" s="109">
        <f>YU25+1</f>
        <v>15</v>
      </c>
      <c r="YV26" s="110">
        <v>0</v>
      </c>
      <c r="YW26" s="111" t="s">
        <v>120</v>
      </c>
      <c r="YX26" s="114">
        <v>0.5</v>
      </c>
      <c r="YY26" s="116" t="s">
        <v>121</v>
      </c>
      <c r="YZ26" s="119"/>
      <c r="ZA26" s="119"/>
      <c r="ZB26" s="120" t="s">
        <v>997</v>
      </c>
      <c r="ZD26" s="109">
        <f>ZD25+1</f>
        <v>15</v>
      </c>
      <c r="ZE26" s="110">
        <v>0</v>
      </c>
      <c r="ZF26" s="111" t="s">
        <v>120</v>
      </c>
      <c r="ZG26" s="114">
        <v>0.5</v>
      </c>
      <c r="ZH26" s="116" t="s">
        <v>121</v>
      </c>
      <c r="ZI26" s="119"/>
      <c r="ZJ26" s="119"/>
      <c r="ZK26" s="120" t="s">
        <v>998</v>
      </c>
      <c r="ZM26" s="109">
        <f>ZM25+1</f>
        <v>15</v>
      </c>
      <c r="ZN26" s="110">
        <v>0</v>
      </c>
      <c r="ZO26" s="111" t="s">
        <v>120</v>
      </c>
      <c r="ZP26" s="114">
        <v>0.5</v>
      </c>
      <c r="ZQ26" s="116" t="s">
        <v>121</v>
      </c>
      <c r="ZR26" s="119"/>
      <c r="ZS26" s="119"/>
      <c r="ZT26" s="120" t="s">
        <v>999</v>
      </c>
      <c r="ZV26" s="109">
        <f>ZV25+1</f>
        <v>15</v>
      </c>
      <c r="ZW26" s="110">
        <v>0</v>
      </c>
      <c r="ZX26" s="111" t="s">
        <v>120</v>
      </c>
      <c r="ZY26" s="114">
        <v>0.5</v>
      </c>
      <c r="ZZ26" s="116" t="s">
        <v>121</v>
      </c>
      <c r="AAA26" s="119"/>
      <c r="AAB26" s="119"/>
      <c r="AAC26" s="120" t="s">
        <v>1000</v>
      </c>
      <c r="AAE26" s="109">
        <f>AAE25+1</f>
        <v>15</v>
      </c>
      <c r="AAF26" s="110">
        <v>0</v>
      </c>
      <c r="AAG26" s="111" t="s">
        <v>120</v>
      </c>
      <c r="AAH26" s="114">
        <v>0.5</v>
      </c>
      <c r="AAI26" s="116" t="s">
        <v>121</v>
      </c>
      <c r="AAJ26" s="119"/>
      <c r="AAK26" s="119"/>
      <c r="AAL26" s="120" t="s">
        <v>1000</v>
      </c>
      <c r="AAN26" s="39"/>
      <c r="AAO26" s="39"/>
      <c r="AAP26" s="39"/>
      <c r="AAQ26" s="39"/>
      <c r="AAR26" s="39"/>
      <c r="AAS26" s="39"/>
      <c r="AAT26" s="39"/>
      <c r="AAU26" s="39"/>
      <c r="AAW26" s="39"/>
      <c r="AAX26" s="39"/>
      <c r="AAY26" s="39"/>
      <c r="AAZ26" s="39"/>
      <c r="ABA26" s="39"/>
      <c r="ABB26" s="39"/>
      <c r="ABC26" s="39"/>
      <c r="ABD26" s="39"/>
      <c r="ABF26" s="39"/>
      <c r="ABG26" s="39"/>
      <c r="ABH26" s="39"/>
      <c r="ABI26" s="39"/>
      <c r="ABJ26" s="39"/>
      <c r="ABK26" s="39"/>
      <c r="ABL26" s="39"/>
      <c r="ABM26" s="39"/>
      <c r="ABO26" s="39"/>
      <c r="ABP26" s="39"/>
      <c r="ABQ26" s="39"/>
      <c r="ABR26" s="39"/>
      <c r="ABS26" s="39"/>
      <c r="ABT26" s="39"/>
      <c r="ABU26" s="39"/>
      <c r="ABV26" s="39"/>
      <c r="ABX26" s="109">
        <f>ABX25+1</f>
        <v>15</v>
      </c>
      <c r="ABY26" s="110">
        <v>0</v>
      </c>
      <c r="ABZ26" s="111" t="s">
        <v>120</v>
      </c>
      <c r="ACA26" s="114">
        <v>0.5</v>
      </c>
      <c r="ACB26" s="116" t="s">
        <v>121</v>
      </c>
      <c r="ACC26" s="119"/>
      <c r="ACD26" s="119"/>
      <c r="ACE26" s="120" t="s">
        <v>1001</v>
      </c>
      <c r="ACG26" s="39"/>
      <c r="ACH26" s="39"/>
      <c r="ACI26" s="39"/>
      <c r="ACJ26" s="39"/>
      <c r="ACK26" s="39"/>
      <c r="ACL26" s="39"/>
      <c r="ACM26" s="39"/>
      <c r="ACN26" s="39"/>
      <c r="ACP26" s="39"/>
      <c r="ACQ26" s="39"/>
      <c r="ACR26" s="39"/>
      <c r="ACS26" s="39"/>
      <c r="ACT26" s="39"/>
      <c r="ACU26" s="39"/>
      <c r="ACV26" s="39"/>
      <c r="ACW26" s="39"/>
      <c r="ACY26" s="109">
        <f>ACY25+1</f>
        <v>15</v>
      </c>
      <c r="ACZ26" s="110">
        <v>0</v>
      </c>
      <c r="ADA26" s="111" t="s">
        <v>120</v>
      </c>
      <c r="ADB26" s="114">
        <v>0.5</v>
      </c>
      <c r="ADC26" s="116" t="s">
        <v>121</v>
      </c>
      <c r="ADD26" s="119"/>
      <c r="ADE26" s="119"/>
      <c r="ADF26" s="120" t="s">
        <v>1002</v>
      </c>
      <c r="ADH26" s="39"/>
      <c r="ADI26" s="39"/>
      <c r="ADJ26" s="39"/>
      <c r="ADK26" s="39"/>
      <c r="ADL26" s="39"/>
      <c r="ADM26" s="39"/>
      <c r="ADN26" s="39"/>
      <c r="ADO26" s="39"/>
      <c r="ADQ26" s="39"/>
      <c r="ADR26" s="39"/>
      <c r="ADS26" s="39"/>
      <c r="ADT26" s="39"/>
      <c r="ADU26" s="39"/>
      <c r="ADV26" s="39"/>
      <c r="ADW26" s="39"/>
      <c r="ADX26" s="39"/>
      <c r="ADZ26" s="39"/>
      <c r="AEA26" s="39"/>
      <c r="AEB26" s="39"/>
      <c r="AEC26" s="39"/>
      <c r="AED26" s="39"/>
      <c r="AEE26" s="39"/>
      <c r="AEF26" s="39"/>
      <c r="AEG26" s="39"/>
      <c r="AEI26" s="39"/>
      <c r="AEJ26" s="39"/>
      <c r="AEK26" s="39"/>
      <c r="AEL26" s="39"/>
      <c r="AEM26" s="39"/>
      <c r="AEN26" s="39"/>
      <c r="AEO26" s="39"/>
      <c r="AEP26" s="39"/>
      <c r="AER26" s="39"/>
      <c r="AES26" s="39"/>
      <c r="AET26" s="39"/>
      <c r="AEU26" s="39"/>
      <c r="AEV26" s="39"/>
      <c r="AEW26" s="39"/>
      <c r="AEX26" s="39"/>
      <c r="AEY26" s="39"/>
      <c r="AFA26" s="39"/>
      <c r="AFB26" s="39"/>
      <c r="AFC26" s="39"/>
      <c r="AFD26" s="39"/>
      <c r="AFE26" s="39"/>
      <c r="AFF26" s="39"/>
      <c r="AFG26" s="39"/>
      <c r="AFH26" s="39"/>
      <c r="AFJ26" s="39"/>
      <c r="AFK26" s="39"/>
      <c r="AFL26" s="39"/>
      <c r="AFM26" s="39"/>
      <c r="AFN26" s="39"/>
      <c r="AFO26" s="39"/>
      <c r="AFP26" s="39"/>
      <c r="AFQ26" s="39"/>
      <c r="AFS26" s="39"/>
      <c r="AFT26" s="39"/>
      <c r="AFU26" s="39"/>
      <c r="AFV26" s="39"/>
      <c r="AFW26" s="39"/>
      <c r="AFX26" s="39"/>
      <c r="AFY26" s="39"/>
      <c r="AFZ26" s="39"/>
      <c r="AGB26" s="109">
        <f>AGB25+1</f>
        <v>15</v>
      </c>
      <c r="AGC26" s="110">
        <v>0</v>
      </c>
      <c r="AGD26" s="111" t="s">
        <v>120</v>
      </c>
      <c r="AGE26" s="114">
        <v>0.5</v>
      </c>
      <c r="AGF26" s="116" t="s">
        <v>121</v>
      </c>
      <c r="AGG26" s="119"/>
      <c r="AGH26" s="119"/>
      <c r="AGI26" s="120" t="s">
        <v>1003</v>
      </c>
      <c r="AGK26" s="39"/>
      <c r="AGL26" s="39"/>
      <c r="AGM26" s="39"/>
      <c r="AGN26" s="39"/>
      <c r="AGO26" s="39"/>
      <c r="AGP26" s="39"/>
      <c r="AGQ26" s="39"/>
      <c r="AGR26" s="39"/>
      <c r="AGT26" s="39"/>
      <c r="AGU26" s="39"/>
      <c r="AGV26" s="39"/>
      <c r="AGW26" s="39"/>
      <c r="AGX26" s="39"/>
      <c r="AGY26" s="39"/>
      <c r="AGZ26" s="39"/>
      <c r="AHA26" s="39"/>
      <c r="AHC26" s="109">
        <f>AHC25+1</f>
        <v>15</v>
      </c>
      <c r="AHD26" s="110">
        <v>0</v>
      </c>
      <c r="AHE26" s="111" t="s">
        <v>120</v>
      </c>
      <c r="AHF26" s="114">
        <v>0.5</v>
      </c>
      <c r="AHG26" s="116" t="s">
        <v>121</v>
      </c>
      <c r="AHH26" s="126" t="s">
        <v>181</v>
      </c>
      <c r="AHI26"/>
      <c r="AHJ26" s="120" t="s">
        <v>1004</v>
      </c>
      <c r="AHL26" s="109">
        <f>AHL25+1</f>
        <v>15</v>
      </c>
      <c r="AHM26" s="110">
        <v>0</v>
      </c>
      <c r="AHN26" s="111" t="s">
        <v>120</v>
      </c>
      <c r="AHO26" s="114">
        <v>0.5</v>
      </c>
      <c r="AHP26" s="116" t="s">
        <v>121</v>
      </c>
      <c r="AHQ26" s="119"/>
      <c r="AHR26" s="119"/>
      <c r="AHS26" s="120" t="s">
        <v>1005</v>
      </c>
      <c r="AHU26" s="39"/>
      <c r="AHV26" s="39"/>
      <c r="AHW26" s="39"/>
      <c r="AHX26" s="39"/>
      <c r="AHY26" s="39"/>
      <c r="AHZ26" s="39"/>
      <c r="AIA26" s="39"/>
      <c r="AIB26" s="39"/>
      <c r="AID26" s="109">
        <f>AID25+1</f>
        <v>15</v>
      </c>
      <c r="AIE26" s="110">
        <v>0</v>
      </c>
      <c r="AIF26" s="111" t="s">
        <v>120</v>
      </c>
      <c r="AIG26" s="114">
        <v>0.5</v>
      </c>
      <c r="AIH26" s="116" t="s">
        <v>121</v>
      </c>
      <c r="AII26" s="119"/>
      <c r="AIJ26" s="119"/>
      <c r="AIK26" s="120" t="s">
        <v>1006</v>
      </c>
      <c r="AIM26" s="39"/>
      <c r="AIN26" s="39"/>
      <c r="AIO26" s="39"/>
      <c r="AIP26" s="39"/>
      <c r="AIQ26" s="39"/>
      <c r="AIR26" s="39"/>
      <c r="AIS26" s="39"/>
      <c r="AIT26" s="39"/>
      <c r="AIU26" s="39"/>
      <c r="AIV26" s="39"/>
      <c r="AIW26" s="39"/>
      <c r="AIX26" s="39"/>
      <c r="AIY26" s="39"/>
      <c r="AIZ26" s="39"/>
      <c r="AJA26" s="39"/>
      <c r="AJB26" s="39"/>
      <c r="AJC26" s="39"/>
      <c r="AJD26" s="39"/>
      <c r="AJE26" s="39"/>
      <c r="AJF26" s="39"/>
      <c r="AJG26" s="39"/>
      <c r="AJH26" s="39"/>
      <c r="AJI26" s="39"/>
      <c r="AJJ26" s="39"/>
      <c r="AJK26" s="39"/>
      <c r="AJL26" s="39"/>
      <c r="AJM26" s="39"/>
      <c r="AJN26" s="39"/>
      <c r="AJO26" s="39"/>
      <c r="AJP26" s="39"/>
      <c r="AJQ26" s="39"/>
      <c r="AJR26" s="39"/>
      <c r="AJS26" s="39"/>
      <c r="AJT26" s="39"/>
      <c r="AJU26" s="39"/>
      <c r="AJV26" s="39"/>
      <c r="AJW26" s="39"/>
      <c r="AJX26" s="39"/>
      <c r="AJY26" s="39"/>
      <c r="AJZ26" s="39"/>
      <c r="AKA26" s="39"/>
      <c r="AKB26" s="39"/>
      <c r="AKC26" s="39"/>
      <c r="AKD26" s="39"/>
      <c r="AKE26" s="39"/>
      <c r="AKF26" s="39"/>
      <c r="AKG26" s="39"/>
      <c r="AKH26" s="39"/>
      <c r="AKI26" s="39"/>
      <c r="AKJ26" s="39"/>
      <c r="AKK26" s="39"/>
      <c r="AKL26" s="39"/>
      <c r="AKM26" s="39"/>
      <c r="AKN26" s="39"/>
      <c r="AKO26" s="39"/>
      <c r="AKP26" s="39"/>
      <c r="AKQ26" s="39"/>
      <c r="AKR26" s="39"/>
      <c r="AKS26" s="39"/>
      <c r="AKT26" s="39"/>
      <c r="AKU26" s="39"/>
      <c r="AKV26" s="39"/>
      <c r="AKW26" s="39"/>
      <c r="AKX26" s="39"/>
      <c r="AKY26" s="39"/>
      <c r="AKZ26" s="39"/>
      <c r="ALA26" s="39"/>
      <c r="ALB26" s="39"/>
      <c r="ALC26" s="39"/>
      <c r="ALD26" s="39"/>
      <c r="ALE26" s="39"/>
      <c r="ALF26" s="39"/>
      <c r="ALG26" s="39"/>
      <c r="ALH26" s="39"/>
      <c r="ALI26" s="39"/>
      <c r="ALJ26" s="39"/>
      <c r="ALK26" s="39"/>
      <c r="ALL26" s="39"/>
      <c r="ALM26" s="39"/>
      <c r="ALN26" s="39"/>
      <c r="ALO26" s="39"/>
      <c r="ALP26" s="39"/>
      <c r="ALQ26" s="39"/>
      <c r="ALR26" s="39"/>
      <c r="ALS26" s="39"/>
      <c r="ALT26" s="39"/>
      <c r="ALU26" s="39"/>
      <c r="ALV26" s="39"/>
      <c r="ALW26" s="39"/>
      <c r="ALX26" s="39"/>
      <c r="ALY26" s="39"/>
      <c r="ALZ26" s="39"/>
      <c r="AMA26" s="39"/>
      <c r="AMB26" s="39"/>
      <c r="AMC26" s="39"/>
      <c r="AMD26" s="39"/>
      <c r="AME26" s="39"/>
      <c r="AMF26" s="39"/>
      <c r="AMG26" s="39"/>
      <c r="AMH26" s="39"/>
      <c r="AMI26" s="39"/>
      <c r="AMJ26" s="39"/>
      <c r="AMK26" s="39"/>
      <c r="AML26" s="39"/>
      <c r="AMM26" s="39"/>
      <c r="AMN26" s="39"/>
      <c r="AMO26" s="39"/>
      <c r="AMP26" s="39"/>
      <c r="AMQ26" s="39"/>
      <c r="AMR26" s="39"/>
      <c r="AMS26" s="39"/>
      <c r="AMT26" s="39"/>
      <c r="AMU26" s="39"/>
      <c r="AMV26" s="39"/>
      <c r="AMW26" s="39"/>
      <c r="AMX26" s="39"/>
      <c r="AMY26" s="39"/>
      <c r="AMZ26" s="39"/>
      <c r="ANA26" s="39"/>
      <c r="ANB26" s="39"/>
      <c r="ANC26" s="39"/>
      <c r="AND26" s="39"/>
      <c r="ANE26" s="39"/>
      <c r="ANF26" s="39"/>
      <c r="ANG26" s="39"/>
      <c r="ANH26" s="39"/>
      <c r="ANI26" s="39"/>
      <c r="ANJ26" s="39"/>
      <c r="ANK26" s="39"/>
      <c r="ANL26" s="39"/>
      <c r="ANM26" s="39"/>
      <c r="ANN26" s="39"/>
      <c r="ANO26" s="39"/>
      <c r="ANP26" s="39"/>
      <c r="ANQ26" s="39"/>
      <c r="ANR26" s="39"/>
      <c r="ANS26" s="39"/>
      <c r="ANT26" s="39"/>
      <c r="ANU26" s="39"/>
      <c r="ANV26" s="39"/>
      <c r="ANW26" s="39"/>
      <c r="ANX26" s="39"/>
      <c r="ANY26" s="39"/>
      <c r="ANZ26" s="39"/>
      <c r="AOA26" s="39"/>
      <c r="AOB26" s="39"/>
      <c r="AOC26" s="39"/>
      <c r="AOD26" s="39"/>
      <c r="AOE26" s="39"/>
      <c r="AOF26" s="39"/>
      <c r="AOG26" s="39"/>
      <c r="AOH26" s="39"/>
      <c r="AOI26" s="39"/>
      <c r="AOJ26" s="39"/>
      <c r="AOK26" s="39"/>
      <c r="AOL26" s="39"/>
      <c r="AOM26" s="39"/>
      <c r="AON26" s="39"/>
      <c r="AOO26" s="39"/>
      <c r="AOP26" s="39"/>
      <c r="AOQ26" s="39"/>
      <c r="AOR26" s="39"/>
      <c r="AOS26" s="39"/>
      <c r="AOT26" s="39"/>
    </row>
    <row r="27" spans="1:1086" s="16" customFormat="1" ht="13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N27" s="39"/>
      <c r="O27" s="39"/>
      <c r="P27" s="39"/>
      <c r="Q27" s="39"/>
      <c r="R27" s="39"/>
      <c r="S27" s="39"/>
      <c r="T27" s="39"/>
      <c r="U27" s="39"/>
      <c r="W27" s="39"/>
      <c r="X27" s="39"/>
      <c r="Y27" s="39"/>
      <c r="Z27" s="39"/>
      <c r="AA27" s="39"/>
      <c r="AB27" s="39"/>
      <c r="AC27" s="39"/>
      <c r="AD27" s="39"/>
      <c r="AF27" s="39"/>
      <c r="AG27" s="39"/>
      <c r="AH27" s="39"/>
      <c r="AI27" s="39"/>
      <c r="AJ27" s="39"/>
      <c r="AK27" s="39"/>
      <c r="AL27" s="39"/>
      <c r="AM27" s="39"/>
      <c r="AO27" s="39"/>
      <c r="AP27" s="39"/>
      <c r="AQ27" s="39"/>
      <c r="AR27" s="39"/>
      <c r="AS27" s="39"/>
      <c r="AT27" s="39"/>
      <c r="AU27" s="39"/>
      <c r="AV27" s="39"/>
      <c r="AX27" s="39"/>
      <c r="AY27" s="39"/>
      <c r="AZ27" s="39"/>
      <c r="BA27" s="39"/>
      <c r="BB27" s="39"/>
      <c r="BC27" s="39"/>
      <c r="BD27" s="39"/>
      <c r="BE27" s="39"/>
      <c r="BG27" s="39"/>
      <c r="BH27" s="39"/>
      <c r="BI27" s="39"/>
      <c r="BJ27" s="39"/>
      <c r="BK27" s="39"/>
      <c r="BL27" s="39"/>
      <c r="BM27" s="39"/>
      <c r="BN27" s="39"/>
      <c r="BP27" s="39"/>
      <c r="BQ27" s="39"/>
      <c r="BR27" s="39"/>
      <c r="BS27" s="39"/>
      <c r="BT27" s="39"/>
      <c r="BU27" s="39"/>
      <c r="BV27" s="39"/>
      <c r="BW27" s="39"/>
      <c r="BY27" s="39"/>
      <c r="BZ27" s="39"/>
      <c r="CA27" s="39"/>
      <c r="CB27" s="39"/>
      <c r="CC27" s="39"/>
      <c r="CD27" s="39"/>
      <c r="CE27" s="39"/>
      <c r="CF27" s="39"/>
      <c r="CH27" s="39"/>
      <c r="CI27" s="39"/>
      <c r="CJ27" s="39"/>
      <c r="CK27" s="39"/>
      <c r="CL27" s="39"/>
      <c r="CM27" s="39"/>
      <c r="CN27" s="39"/>
      <c r="CO27" s="39"/>
      <c r="CQ27" s="109">
        <f>CQ26+1</f>
        <v>16</v>
      </c>
      <c r="CR27" s="110">
        <v>0</v>
      </c>
      <c r="CS27" s="111" t="s">
        <v>120</v>
      </c>
      <c r="CT27" s="114">
        <v>0.5</v>
      </c>
      <c r="CU27" s="116" t="s">
        <v>121</v>
      </c>
      <c r="CV27" s="113"/>
      <c r="CW27" s="113"/>
      <c r="CX27" s="118" t="s">
        <v>1007</v>
      </c>
      <c r="CZ27" s="39"/>
      <c r="DA27" s="39"/>
      <c r="DB27" s="39"/>
      <c r="DC27" s="39"/>
      <c r="DD27" s="39"/>
      <c r="DE27" s="39"/>
      <c r="DF27" s="39"/>
      <c r="DG27" s="39"/>
      <c r="DI27" s="109">
        <f>DI26+1</f>
        <v>16</v>
      </c>
      <c r="DJ27" s="110">
        <v>0</v>
      </c>
      <c r="DK27" s="111" t="s">
        <v>120</v>
      </c>
      <c r="DL27" s="114">
        <v>0.5</v>
      </c>
      <c r="DM27" s="116" t="s">
        <v>121</v>
      </c>
      <c r="DN27" s="113"/>
      <c r="DO27" s="113"/>
      <c r="DP27" s="118" t="s">
        <v>1008</v>
      </c>
      <c r="DR27" s="39"/>
      <c r="DS27" s="39"/>
      <c r="DT27" s="39"/>
      <c r="DU27" s="39"/>
      <c r="DV27" s="39"/>
      <c r="DW27" s="39"/>
      <c r="DX27" s="39"/>
      <c r="DY27" s="39"/>
      <c r="EA27" s="109">
        <f>EA26+1</f>
        <v>16</v>
      </c>
      <c r="EB27" s="110">
        <v>0</v>
      </c>
      <c r="EC27" s="111" t="s">
        <v>120</v>
      </c>
      <c r="ED27" s="114">
        <v>0.5</v>
      </c>
      <c r="EE27" s="116" t="s">
        <v>121</v>
      </c>
      <c r="EF27" s="113"/>
      <c r="EG27" s="113"/>
      <c r="EH27" s="118" t="s">
        <v>1009</v>
      </c>
      <c r="EJ27" s="39"/>
      <c r="EK27" s="39"/>
      <c r="EL27" s="39"/>
      <c r="EM27" s="39"/>
      <c r="EN27" s="39"/>
      <c r="EO27" s="39"/>
      <c r="EP27" s="39"/>
      <c r="EQ27" s="39"/>
      <c r="ES27" s="39"/>
      <c r="ET27" s="39"/>
      <c r="EU27" s="39"/>
      <c r="EV27" s="39"/>
      <c r="EW27" s="39"/>
      <c r="EX27" s="39"/>
      <c r="EY27" s="39"/>
      <c r="EZ27" s="39"/>
      <c r="FB27" s="109">
        <f>FB26+1</f>
        <v>16</v>
      </c>
      <c r="FC27" s="110">
        <v>0</v>
      </c>
      <c r="FD27" s="111" t="s">
        <v>120</v>
      </c>
      <c r="FE27" s="114">
        <v>0.5</v>
      </c>
      <c r="FF27" s="116" t="s">
        <v>121</v>
      </c>
      <c r="FG27" s="119"/>
      <c r="FH27" s="119"/>
      <c r="FI27" s="120" t="s">
        <v>1010</v>
      </c>
      <c r="FK27" s="109">
        <f>FK26+1</f>
        <v>16</v>
      </c>
      <c r="FL27" s="110">
        <v>0</v>
      </c>
      <c r="FM27" s="111" t="s">
        <v>120</v>
      </c>
      <c r="FN27" s="114">
        <v>0.5</v>
      </c>
      <c r="FO27" s="116" t="s">
        <v>121</v>
      </c>
      <c r="FP27" s="119"/>
      <c r="FQ27" s="119"/>
      <c r="FR27" s="120" t="s">
        <v>1011</v>
      </c>
      <c r="FT27" s="109">
        <f>FT26+1</f>
        <v>16</v>
      </c>
      <c r="FU27" s="110">
        <v>0</v>
      </c>
      <c r="FV27" s="111" t="s">
        <v>120</v>
      </c>
      <c r="FW27" s="114">
        <v>0.5</v>
      </c>
      <c r="FX27" s="116" t="s">
        <v>121</v>
      </c>
      <c r="FY27" s="119"/>
      <c r="FZ27" s="119"/>
      <c r="GA27" s="120" t="s">
        <v>1012</v>
      </c>
      <c r="GC27" s="39"/>
      <c r="GD27" s="39"/>
      <c r="GE27" s="39"/>
      <c r="GF27" s="39"/>
      <c r="GG27" s="39"/>
      <c r="GH27" s="39"/>
      <c r="GI27" s="39"/>
      <c r="GJ27" s="39"/>
      <c r="GL27" s="39"/>
      <c r="GM27" s="39"/>
      <c r="GN27" s="39"/>
      <c r="GO27" s="39"/>
      <c r="GP27" s="39"/>
      <c r="GQ27" s="39"/>
      <c r="GR27" s="39"/>
      <c r="GS27" s="39"/>
      <c r="GU27" s="39"/>
      <c r="GV27" s="39"/>
      <c r="GW27" s="39"/>
      <c r="GX27" s="39"/>
      <c r="GY27" s="39"/>
      <c r="GZ27" s="39"/>
      <c r="HA27" s="39"/>
      <c r="HB27" s="39"/>
      <c r="HD27" s="109">
        <f>HD26+1</f>
        <v>16</v>
      </c>
      <c r="HE27" s="110">
        <v>0</v>
      </c>
      <c r="HF27" s="111" t="s">
        <v>120</v>
      </c>
      <c r="HG27" s="114">
        <v>0.5</v>
      </c>
      <c r="HH27" s="116" t="s">
        <v>121</v>
      </c>
      <c r="HI27" s="119"/>
      <c r="HJ27" s="119"/>
      <c r="HK27" s="120" t="s">
        <v>1013</v>
      </c>
      <c r="HM27" s="39"/>
      <c r="HN27" s="39"/>
      <c r="HO27" s="39"/>
      <c r="HP27" s="39"/>
      <c r="HQ27" s="39"/>
      <c r="HR27" s="39"/>
      <c r="HS27" s="39"/>
      <c r="HT27" s="39"/>
      <c r="HV27" s="109">
        <f>HV26+1</f>
        <v>16</v>
      </c>
      <c r="HW27" s="110">
        <v>0</v>
      </c>
      <c r="HX27" s="111" t="s">
        <v>120</v>
      </c>
      <c r="HY27" s="114">
        <v>0.5</v>
      </c>
      <c r="HZ27" s="116" t="s">
        <v>121</v>
      </c>
      <c r="IA27" s="119"/>
      <c r="IB27" s="119"/>
      <c r="IC27" s="120" t="s">
        <v>1014</v>
      </c>
      <c r="IE27" s="39"/>
      <c r="IF27" s="39"/>
      <c r="IG27" s="39"/>
      <c r="IH27" s="39"/>
      <c r="II27" s="39"/>
      <c r="IJ27" s="39"/>
      <c r="IK27" s="39"/>
      <c r="IL27" s="39"/>
      <c r="IN27" s="39"/>
      <c r="IO27" s="39"/>
      <c r="IP27" s="39"/>
      <c r="IQ27" s="39"/>
      <c r="IR27" s="39"/>
      <c r="IS27" s="39"/>
      <c r="IT27" s="39"/>
      <c r="IU27" s="39"/>
      <c r="IW27" s="39"/>
      <c r="IX27" s="39"/>
      <c r="IY27" s="39"/>
      <c r="IZ27" s="39"/>
      <c r="JA27" s="39"/>
      <c r="JB27" s="39"/>
      <c r="JC27" s="39"/>
      <c r="JD27" s="39"/>
      <c r="JF27" s="39"/>
      <c r="JG27" s="39"/>
      <c r="JH27" s="39"/>
      <c r="JI27" s="39"/>
      <c r="JJ27" s="39"/>
      <c r="JK27" s="39"/>
      <c r="JL27" s="39"/>
      <c r="JM27" s="39"/>
      <c r="JO27" s="109">
        <f>JO26+1</f>
        <v>16</v>
      </c>
      <c r="JP27" s="110">
        <v>0</v>
      </c>
      <c r="JQ27" s="111" t="s">
        <v>120</v>
      </c>
      <c r="JR27" s="114">
        <v>0.5</v>
      </c>
      <c r="JS27" s="116" t="s">
        <v>121</v>
      </c>
      <c r="JT27" s="119"/>
      <c r="JU27" s="119"/>
      <c r="JV27" s="120" t="s">
        <v>1015</v>
      </c>
      <c r="JX27" s="39"/>
      <c r="JY27" s="39"/>
      <c r="JZ27" s="39"/>
      <c r="KA27" s="39"/>
      <c r="KB27" s="39"/>
      <c r="KC27" s="39"/>
      <c r="KD27" s="39"/>
      <c r="KE27" s="39"/>
      <c r="KG27" s="39"/>
      <c r="KH27" s="39"/>
      <c r="KI27" s="39"/>
      <c r="KJ27" s="39"/>
      <c r="KK27" s="39"/>
      <c r="KL27" s="39"/>
      <c r="KM27" s="39"/>
      <c r="KN27" s="39"/>
      <c r="KP27" s="39"/>
      <c r="KQ27" s="39"/>
      <c r="KR27" s="39"/>
      <c r="KS27" s="39"/>
      <c r="KT27" s="39"/>
      <c r="KU27" s="39"/>
      <c r="KV27" s="39"/>
      <c r="KW27" s="39"/>
      <c r="KY27" s="109">
        <f>KY26+1</f>
        <v>16</v>
      </c>
      <c r="KZ27" s="110">
        <v>0</v>
      </c>
      <c r="LA27" s="111" t="s">
        <v>120</v>
      </c>
      <c r="LB27" s="114">
        <v>0.5</v>
      </c>
      <c r="LC27" s="116" t="s">
        <v>121</v>
      </c>
      <c r="LD27" s="119"/>
      <c r="LE27" s="119"/>
      <c r="LF27" s="120" t="s">
        <v>1016</v>
      </c>
      <c r="LH27" s="39"/>
      <c r="LI27" s="39"/>
      <c r="LJ27" s="39"/>
      <c r="LK27" s="39"/>
      <c r="LL27" s="39"/>
      <c r="LM27" s="39"/>
      <c r="LN27" s="39"/>
      <c r="LO27" s="39"/>
      <c r="LQ27" s="39"/>
      <c r="LR27" s="39"/>
      <c r="LS27" s="39"/>
      <c r="LT27" s="39"/>
      <c r="LU27" s="39"/>
      <c r="LV27" s="39"/>
      <c r="LW27" s="39"/>
      <c r="LX27" s="39"/>
      <c r="LZ27" s="39"/>
      <c r="MA27" s="39"/>
      <c r="MB27" s="39"/>
      <c r="MC27" s="39"/>
      <c r="MD27" s="39"/>
      <c r="ME27" s="39"/>
      <c r="MF27" s="39"/>
      <c r="MG27" s="39"/>
      <c r="MI27" s="39"/>
      <c r="MJ27" s="39"/>
      <c r="MK27" s="39"/>
      <c r="ML27" s="39"/>
      <c r="MM27" s="39"/>
      <c r="MN27" s="39"/>
      <c r="MO27" s="39"/>
      <c r="MP27" s="39"/>
      <c r="MR27" s="39"/>
      <c r="MS27" s="39"/>
      <c r="MT27" s="39"/>
      <c r="MU27" s="39"/>
      <c r="MV27" s="39"/>
      <c r="MW27" s="39"/>
      <c r="MX27" s="39"/>
      <c r="MY27" s="39"/>
      <c r="NA27" s="39"/>
      <c r="NB27" s="39"/>
      <c r="NC27" s="39"/>
      <c r="ND27" s="39"/>
      <c r="NE27" s="39"/>
      <c r="NF27" s="39"/>
      <c r="NG27" s="39"/>
      <c r="NH27" s="39"/>
      <c r="NJ27" s="39"/>
      <c r="NK27" s="39"/>
      <c r="NL27" s="39"/>
      <c r="NM27" s="39"/>
      <c r="NN27" s="39"/>
      <c r="NO27" s="39"/>
      <c r="NP27" s="39"/>
      <c r="NQ27" s="39"/>
      <c r="NS27" s="39"/>
      <c r="NT27" s="39"/>
      <c r="NU27" s="39"/>
      <c r="NV27" s="39"/>
      <c r="NW27" s="39"/>
      <c r="NX27" s="39"/>
      <c r="NY27" s="39"/>
      <c r="NZ27" s="39"/>
      <c r="OB27" s="39"/>
      <c r="OC27" s="39"/>
      <c r="OD27" s="39"/>
      <c r="OE27" s="39"/>
      <c r="OF27" s="39"/>
      <c r="OG27" s="39"/>
      <c r="OH27" s="39"/>
      <c r="OI27" s="39"/>
      <c r="OK27" s="39"/>
      <c r="OL27" s="39"/>
      <c r="OM27" s="39"/>
      <c r="ON27" s="39"/>
      <c r="OO27" s="39"/>
      <c r="OP27" s="39"/>
      <c r="OQ27" s="39"/>
      <c r="OR27" s="39"/>
      <c r="OT27" s="109">
        <f>OT26+1</f>
        <v>16</v>
      </c>
      <c r="OU27" s="110">
        <v>0</v>
      </c>
      <c r="OV27" s="111" t="s">
        <v>120</v>
      </c>
      <c r="OW27" s="114">
        <v>0.5</v>
      </c>
      <c r="OX27" s="116" t="s">
        <v>121</v>
      </c>
      <c r="OY27" s="119"/>
      <c r="OZ27" s="119"/>
      <c r="PA27" s="120" t="s">
        <v>1017</v>
      </c>
      <c r="PC27" s="39"/>
      <c r="PD27" s="39"/>
      <c r="PE27" s="39"/>
      <c r="PF27" s="39"/>
      <c r="PG27" s="39"/>
      <c r="PH27" s="39"/>
      <c r="PI27" s="39"/>
      <c r="PJ27" s="39"/>
      <c r="PL27" s="109">
        <f>PL26+1</f>
        <v>16</v>
      </c>
      <c r="PM27" s="110">
        <v>0</v>
      </c>
      <c r="PN27" s="111" t="s">
        <v>120</v>
      </c>
      <c r="PO27" s="114">
        <v>0.5</v>
      </c>
      <c r="PP27" s="116" t="s">
        <v>121</v>
      </c>
      <c r="PQ27" s="119"/>
      <c r="PR27" s="119"/>
      <c r="PS27" s="120" t="s">
        <v>1018</v>
      </c>
      <c r="PU27" s="109">
        <f>PU26+1</f>
        <v>16</v>
      </c>
      <c r="PV27" s="110">
        <v>0</v>
      </c>
      <c r="PW27" s="111" t="s">
        <v>120</v>
      </c>
      <c r="PX27" s="114">
        <v>0.5</v>
      </c>
      <c r="PY27" s="116" t="s">
        <v>121</v>
      </c>
      <c r="PZ27" s="119"/>
      <c r="QA27" s="119"/>
      <c r="QB27" s="120" t="s">
        <v>1019</v>
      </c>
      <c r="QD27" s="39"/>
      <c r="QE27" s="39"/>
      <c r="QF27" s="39"/>
      <c r="QG27" s="39"/>
      <c r="QH27" s="39"/>
      <c r="QI27" s="39"/>
      <c r="QJ27" s="39"/>
      <c r="QK27" s="39"/>
      <c r="QM27" s="39"/>
      <c r="QN27" s="39"/>
      <c r="QO27" s="39"/>
      <c r="QP27" s="39"/>
      <c r="QQ27" s="39"/>
      <c r="QR27" s="39"/>
      <c r="QS27" s="39"/>
      <c r="QT27" s="39"/>
      <c r="QV27" s="39"/>
      <c r="QW27" s="39"/>
      <c r="QX27" s="39"/>
      <c r="QY27" s="39"/>
      <c r="QZ27" s="39"/>
      <c r="RA27" s="39"/>
      <c r="RB27" s="39"/>
      <c r="RC27" s="39"/>
      <c r="RE27" s="39"/>
      <c r="RF27" s="39"/>
      <c r="RG27" s="39"/>
      <c r="RH27" s="39"/>
      <c r="RI27" s="39"/>
      <c r="RJ27" s="39"/>
      <c r="RK27" s="39"/>
      <c r="RL27" s="39"/>
      <c r="RN27" s="39"/>
      <c r="RO27" s="39"/>
      <c r="RP27" s="39"/>
      <c r="RQ27" s="39"/>
      <c r="RR27" s="39"/>
      <c r="RS27" s="39"/>
      <c r="RT27" s="39"/>
      <c r="RU27" s="39"/>
      <c r="RW27" s="39"/>
      <c r="RX27" s="39"/>
      <c r="RY27" s="39"/>
      <c r="RZ27" s="39"/>
      <c r="SA27" s="39"/>
      <c r="SB27" s="39"/>
      <c r="SC27" s="39"/>
      <c r="SD27" s="39"/>
      <c r="SF27" s="39"/>
      <c r="SG27" s="39"/>
      <c r="SH27" s="39"/>
      <c r="SI27" s="39"/>
      <c r="SJ27" s="39"/>
      <c r="SK27" s="39"/>
      <c r="SL27" s="39"/>
      <c r="SM27" s="39"/>
      <c r="SO27" s="39"/>
      <c r="SP27" s="39"/>
      <c r="SQ27" s="39"/>
      <c r="SR27" s="39"/>
      <c r="SS27" s="39"/>
      <c r="ST27" s="39"/>
      <c r="SU27" s="39"/>
      <c r="SV27" s="39"/>
      <c r="SX27" s="39"/>
      <c r="SY27" s="39"/>
      <c r="SZ27" s="39"/>
      <c r="TA27" s="39"/>
      <c r="TB27" s="39"/>
      <c r="TC27" s="39"/>
      <c r="TD27" s="39"/>
      <c r="TE27" s="39"/>
      <c r="TG27" s="39"/>
      <c r="TH27" s="39"/>
      <c r="TI27" s="39"/>
      <c r="TJ27" s="39"/>
      <c r="TK27" s="39"/>
      <c r="TL27" s="39"/>
      <c r="TM27" s="39"/>
      <c r="TN27" s="39"/>
      <c r="TP27" s="39"/>
      <c r="TQ27" s="39"/>
      <c r="TR27" s="39"/>
      <c r="TS27" s="39"/>
      <c r="TT27" s="39"/>
      <c r="TU27" s="39"/>
      <c r="TV27" s="39"/>
      <c r="TW27" s="39"/>
      <c r="TY27" s="39"/>
      <c r="TZ27" s="39"/>
      <c r="UA27" s="39"/>
      <c r="UB27" s="39"/>
      <c r="UC27" s="39"/>
      <c r="UD27" s="39"/>
      <c r="UE27" s="39"/>
      <c r="UF27" s="39"/>
      <c r="UH27" s="109">
        <f>UH26+1</f>
        <v>16</v>
      </c>
      <c r="UI27" s="110">
        <v>0</v>
      </c>
      <c r="UJ27" s="111" t="s">
        <v>120</v>
      </c>
      <c r="UK27" s="114">
        <v>0.5</v>
      </c>
      <c r="UL27" s="116" t="s">
        <v>121</v>
      </c>
      <c r="UM27" s="126"/>
      <c r="UN27" s="122"/>
      <c r="UO27" s="120" t="s">
        <v>1020</v>
      </c>
      <c r="UQ27" s="39"/>
      <c r="UR27" s="39"/>
      <c r="US27" s="39"/>
      <c r="UT27" s="39"/>
      <c r="UU27" s="39"/>
      <c r="UV27" s="39"/>
      <c r="UW27" s="39"/>
      <c r="UX27" s="39"/>
      <c r="UZ27" s="39"/>
      <c r="VA27" s="39"/>
      <c r="VB27" s="39"/>
      <c r="VC27" s="39"/>
      <c r="VD27" s="39"/>
      <c r="VE27" s="39"/>
      <c r="VF27" s="39"/>
      <c r="VG27" s="39"/>
      <c r="VI27" s="39"/>
      <c r="VJ27" s="39"/>
      <c r="VK27" s="39"/>
      <c r="VL27" s="39"/>
      <c r="VM27" s="39"/>
      <c r="VN27" s="39"/>
      <c r="VO27" s="39"/>
      <c r="VP27" s="39"/>
      <c r="VR27" s="39"/>
      <c r="VS27" s="39"/>
      <c r="VT27" s="39"/>
      <c r="VU27" s="39"/>
      <c r="VV27" s="39"/>
      <c r="VW27" s="39"/>
      <c r="VX27" s="39"/>
      <c r="VY27" s="39"/>
      <c r="WA27" s="39"/>
      <c r="WB27" s="39"/>
      <c r="WC27" s="39"/>
      <c r="WD27" s="39"/>
      <c r="WE27" s="39"/>
      <c r="WF27" s="39"/>
      <c r="WG27" s="39"/>
      <c r="WH27" s="39"/>
      <c r="WJ27" s="39"/>
      <c r="WK27" s="39"/>
      <c r="WL27" s="39"/>
      <c r="WM27" s="39"/>
      <c r="WN27" s="39"/>
      <c r="WO27" s="39"/>
      <c r="WP27" s="39"/>
      <c r="WQ27" s="39"/>
      <c r="WS27" s="39"/>
      <c r="WT27" s="39"/>
      <c r="WU27" s="39"/>
      <c r="WV27" s="39"/>
      <c r="WW27" s="39"/>
      <c r="WX27" s="39"/>
      <c r="WY27" s="39"/>
      <c r="WZ27" s="39"/>
      <c r="XB27" s="39"/>
      <c r="XC27" s="39"/>
      <c r="XD27" s="39"/>
      <c r="XE27" s="39"/>
      <c r="XF27" s="39"/>
      <c r="XG27" s="39"/>
      <c r="XH27" s="39"/>
      <c r="XI27" s="39"/>
      <c r="XK27" s="109">
        <f>XK26+1</f>
        <v>16</v>
      </c>
      <c r="XL27" s="110">
        <v>0</v>
      </c>
      <c r="XM27" s="111" t="s">
        <v>120</v>
      </c>
      <c r="XN27" s="114">
        <v>0.5</v>
      </c>
      <c r="XO27" s="116" t="s">
        <v>121</v>
      </c>
      <c r="XP27" s="119"/>
      <c r="XQ27" s="119"/>
      <c r="XR27" s="120" t="s">
        <v>1021</v>
      </c>
      <c r="XT27" s="39"/>
      <c r="XU27" s="39"/>
      <c r="XV27" s="39"/>
      <c r="XW27" s="39"/>
      <c r="XX27" s="39"/>
      <c r="XY27" s="39"/>
      <c r="XZ27" s="39"/>
      <c r="YA27" s="39"/>
      <c r="YC27" s="39"/>
      <c r="YD27" s="39"/>
      <c r="YE27" s="39"/>
      <c r="YF27" s="39"/>
      <c r="YG27" s="39"/>
      <c r="YH27" s="39"/>
      <c r="YI27" s="39"/>
      <c r="YJ27" s="39"/>
      <c r="YL27" s="39"/>
      <c r="YM27" s="39"/>
      <c r="YN27" s="39"/>
      <c r="YO27" s="39"/>
      <c r="YP27" s="39"/>
      <c r="YQ27" s="39"/>
      <c r="YR27" s="39"/>
      <c r="YS27" s="39"/>
      <c r="YU27" s="39"/>
      <c r="YV27" s="39"/>
      <c r="YW27" s="39"/>
      <c r="YX27" s="39"/>
      <c r="YY27" s="39"/>
      <c r="YZ27" s="39"/>
      <c r="ZA27" s="39"/>
      <c r="ZB27" s="39"/>
      <c r="ZD27" s="109">
        <f>ZD26+1</f>
        <v>16</v>
      </c>
      <c r="ZE27" s="110">
        <v>0</v>
      </c>
      <c r="ZF27" s="111" t="s">
        <v>120</v>
      </c>
      <c r="ZG27" s="114">
        <v>0.5</v>
      </c>
      <c r="ZH27" s="116" t="s">
        <v>121</v>
      </c>
      <c r="ZI27" s="119"/>
      <c r="ZJ27" s="119"/>
      <c r="ZK27" s="120" t="s">
        <v>1022</v>
      </c>
      <c r="ZM27" s="109">
        <f>ZM26+1</f>
        <v>16</v>
      </c>
      <c r="ZN27" s="110">
        <v>0</v>
      </c>
      <c r="ZO27" s="111" t="s">
        <v>120</v>
      </c>
      <c r="ZP27" s="114">
        <v>0.5</v>
      </c>
      <c r="ZQ27" s="116" t="s">
        <v>121</v>
      </c>
      <c r="ZR27" s="119"/>
      <c r="ZS27" s="119"/>
      <c r="ZT27" s="120" t="s">
        <v>1023</v>
      </c>
      <c r="ZV27" s="39"/>
      <c r="ZW27" s="39"/>
      <c r="ZX27" s="39"/>
      <c r="ZY27" s="39"/>
      <c r="ZZ27" s="39"/>
      <c r="AAA27" s="39"/>
      <c r="AAB27" s="39"/>
      <c r="AAC27" s="39"/>
      <c r="AAE27" s="39"/>
      <c r="AAF27" s="39"/>
      <c r="AAG27" s="39"/>
      <c r="AAH27" s="39"/>
      <c r="AAI27" s="39"/>
      <c r="AAJ27" s="39"/>
      <c r="AAK27" s="39"/>
      <c r="AAL27" s="39"/>
      <c r="AAN27" s="39"/>
      <c r="AAO27" s="39"/>
      <c r="AAP27" s="39"/>
      <c r="AAQ27" s="39"/>
      <c r="AAR27" s="39"/>
      <c r="AAS27" s="39"/>
      <c r="AAT27" s="39"/>
      <c r="AAU27" s="39"/>
      <c r="AAW27" s="39"/>
      <c r="AAX27" s="39"/>
      <c r="AAY27" s="39"/>
      <c r="AAZ27" s="39"/>
      <c r="ABA27" s="39"/>
      <c r="ABB27" s="39"/>
      <c r="ABC27" s="39"/>
      <c r="ABD27" s="39"/>
      <c r="ABF27" s="39"/>
      <c r="ABG27" s="39"/>
      <c r="ABH27" s="39"/>
      <c r="ABI27" s="39"/>
      <c r="ABJ27" s="39"/>
      <c r="ABK27" s="39"/>
      <c r="ABL27" s="39"/>
      <c r="ABM27" s="39"/>
      <c r="ABO27" s="39"/>
      <c r="ABP27" s="39"/>
      <c r="ABQ27" s="39"/>
      <c r="ABR27" s="39"/>
      <c r="ABS27" s="39"/>
      <c r="ABT27" s="39"/>
      <c r="ABU27" s="39"/>
      <c r="ABV27" s="39"/>
      <c r="ABX27" s="39"/>
      <c r="ABY27" s="39"/>
      <c r="ABZ27" s="39"/>
      <c r="ACA27" s="39"/>
      <c r="ACB27" s="39"/>
      <c r="ACC27" s="39"/>
      <c r="ACD27" s="39"/>
      <c r="ACE27" s="39"/>
      <c r="ACG27" s="39"/>
      <c r="ACH27" s="39"/>
      <c r="ACI27" s="39"/>
      <c r="ACJ27" s="39"/>
      <c r="ACK27" s="39"/>
      <c r="ACL27" s="39"/>
      <c r="ACM27" s="39"/>
      <c r="ACN27" s="39"/>
      <c r="ACP27" s="39"/>
      <c r="ACQ27" s="39"/>
      <c r="ACR27" s="39"/>
      <c r="ACS27" s="39"/>
      <c r="ACT27" s="39"/>
      <c r="ACU27" s="39"/>
      <c r="ACV27" s="39"/>
      <c r="ACW27" s="39"/>
      <c r="ACY27" s="109">
        <f>ACY26+1</f>
        <v>16</v>
      </c>
      <c r="ACZ27" s="110">
        <v>0</v>
      </c>
      <c r="ADA27" s="111" t="s">
        <v>120</v>
      </c>
      <c r="ADB27" s="114">
        <v>0.5</v>
      </c>
      <c r="ADC27" s="116" t="s">
        <v>121</v>
      </c>
      <c r="ADD27" s="119"/>
      <c r="ADE27" s="119"/>
      <c r="ADF27" s="120" t="s">
        <v>1024</v>
      </c>
      <c r="ADH27" s="39"/>
      <c r="ADI27" s="39"/>
      <c r="ADJ27" s="39"/>
      <c r="ADK27" s="39"/>
      <c r="ADL27" s="39"/>
      <c r="ADM27" s="39"/>
      <c r="ADN27" s="39"/>
      <c r="ADO27" s="39"/>
      <c r="ADQ27" s="39"/>
      <c r="ADR27" s="39"/>
      <c r="ADS27" s="39"/>
      <c r="ADT27" s="39"/>
      <c r="ADU27" s="39"/>
      <c r="ADV27" s="39"/>
      <c r="ADW27" s="39"/>
      <c r="ADX27" s="39"/>
      <c r="ADZ27" s="39"/>
      <c r="AEA27" s="39"/>
      <c r="AEB27" s="39"/>
      <c r="AEC27" s="39"/>
      <c r="AED27" s="39"/>
      <c r="AEE27" s="39"/>
      <c r="AEF27" s="39"/>
      <c r="AEG27" s="39"/>
      <c r="AEI27" s="39"/>
      <c r="AEJ27" s="39"/>
      <c r="AEK27" s="39"/>
      <c r="AEL27" s="39"/>
      <c r="AEM27" s="39"/>
      <c r="AEN27" s="39"/>
      <c r="AEO27" s="39"/>
      <c r="AEP27" s="39"/>
      <c r="AER27" s="39"/>
      <c r="AES27" s="39"/>
      <c r="AET27" s="39"/>
      <c r="AEU27" s="39"/>
      <c r="AEV27" s="39"/>
      <c r="AEW27" s="39"/>
      <c r="AEX27" s="39"/>
      <c r="AEY27" s="39"/>
      <c r="AFA27" s="39"/>
      <c r="AFB27" s="39"/>
      <c r="AFC27" s="39"/>
      <c r="AFD27" s="39"/>
      <c r="AFE27" s="39"/>
      <c r="AFF27" s="39"/>
      <c r="AFG27" s="39"/>
      <c r="AFH27" s="39"/>
      <c r="AFJ27" s="39"/>
      <c r="AFK27" s="39"/>
      <c r="AFL27" s="39"/>
      <c r="AFM27" s="39"/>
      <c r="AFN27" s="39"/>
      <c r="AFO27" s="39"/>
      <c r="AFP27" s="39"/>
      <c r="AFQ27" s="39"/>
      <c r="AFS27" s="39"/>
      <c r="AFT27" s="39"/>
      <c r="AFU27" s="39"/>
      <c r="AFV27" s="39"/>
      <c r="AFW27" s="39"/>
      <c r="AFX27" s="39"/>
      <c r="AFY27" s="39"/>
      <c r="AFZ27" s="39"/>
      <c r="AGB27" s="39"/>
      <c r="AGC27" s="39"/>
      <c r="AGD27" s="39"/>
      <c r="AGE27" s="39"/>
      <c r="AGF27" s="39"/>
      <c r="AGG27" s="39"/>
      <c r="AGH27" s="39"/>
      <c r="AGI27" s="39"/>
      <c r="AGK27" s="39"/>
      <c r="AGL27" s="39"/>
      <c r="AGM27" s="39"/>
      <c r="AGN27" s="39"/>
      <c r="AGO27" s="39"/>
      <c r="AGP27" s="39"/>
      <c r="AGQ27" s="39"/>
      <c r="AGR27" s="39"/>
      <c r="AGT27" s="39"/>
      <c r="AGU27" s="39"/>
      <c r="AGV27" s="39"/>
      <c r="AGW27" s="39"/>
      <c r="AGX27" s="39"/>
      <c r="AGY27" s="39"/>
      <c r="AGZ27" s="39"/>
      <c r="AHA27" s="39"/>
      <c r="AHC27" s="39"/>
      <c r="AHD27" s="39"/>
      <c r="AHE27" s="39"/>
      <c r="AHF27" s="39"/>
      <c r="AHG27" s="39"/>
      <c r="AHH27" s="39"/>
      <c r="AHI27" s="39"/>
      <c r="AHJ27" s="39"/>
      <c r="AHL27" s="39"/>
      <c r="AHM27" s="39"/>
      <c r="AHN27" s="39"/>
      <c r="AHO27" s="39"/>
      <c r="AHP27" s="39"/>
      <c r="AHQ27" s="39"/>
      <c r="AHR27" s="39"/>
      <c r="AHS27" s="39"/>
      <c r="AHU27" s="39"/>
      <c r="AHV27" s="39"/>
      <c r="AHW27" s="39"/>
      <c r="AHX27" s="39"/>
      <c r="AHY27" s="39"/>
      <c r="AHZ27" s="39"/>
      <c r="AIA27" s="39"/>
      <c r="AIB27" s="39"/>
      <c r="AID27" s="109">
        <f>AID26+1</f>
        <v>16</v>
      </c>
      <c r="AIE27" s="110">
        <v>0</v>
      </c>
      <c r="AIF27" s="111" t="s">
        <v>120</v>
      </c>
      <c r="AIG27" s="114">
        <v>0.5</v>
      </c>
      <c r="AIH27" s="116" t="s">
        <v>121</v>
      </c>
      <c r="AII27" s="119"/>
      <c r="AIJ27" s="119"/>
      <c r="AIK27" s="120" t="s">
        <v>1025</v>
      </c>
      <c r="AIM27" s="39"/>
      <c r="AIN27" s="39"/>
      <c r="AIO27" s="39"/>
      <c r="AIP27" s="39"/>
      <c r="AIQ27" s="39"/>
      <c r="AIR27" s="39"/>
      <c r="AIS27" s="39"/>
      <c r="AIT27" s="39"/>
      <c r="AIU27" s="39"/>
      <c r="AIV27" s="39"/>
      <c r="AIW27" s="39"/>
      <c r="AIX27" s="39"/>
      <c r="AIY27" s="39"/>
      <c r="AIZ27" s="39"/>
      <c r="AJA27" s="39"/>
      <c r="AJB27" s="39"/>
      <c r="AJC27" s="39"/>
      <c r="AJD27" s="39"/>
      <c r="AJE27" s="39"/>
      <c r="AJF27" s="39"/>
      <c r="AJG27" s="39"/>
      <c r="AJH27" s="39"/>
      <c r="AJI27" s="39"/>
      <c r="AJJ27" s="39"/>
      <c r="AJK27" s="39"/>
      <c r="AJL27" s="39"/>
      <c r="AJM27" s="39"/>
      <c r="AJN27" s="39"/>
      <c r="AJO27" s="39"/>
      <c r="AJP27" s="39"/>
      <c r="AJQ27" s="39"/>
      <c r="AJR27" s="39"/>
      <c r="AJS27" s="39"/>
      <c r="AJT27" s="39"/>
      <c r="AJU27" s="39"/>
      <c r="AJV27" s="39"/>
      <c r="AJW27" s="39"/>
      <c r="AJX27" s="39"/>
      <c r="AJY27" s="39"/>
      <c r="AJZ27" s="39"/>
      <c r="AKA27" s="39"/>
      <c r="AKB27" s="39"/>
      <c r="AKC27" s="39"/>
      <c r="AKD27" s="39"/>
      <c r="AKE27" s="39"/>
      <c r="AKF27" s="39"/>
      <c r="AKG27" s="39"/>
      <c r="AKH27" s="39"/>
      <c r="AKI27" s="39"/>
      <c r="AKJ27" s="39"/>
      <c r="AKK27" s="39"/>
      <c r="AKL27" s="39"/>
      <c r="AKM27" s="39"/>
      <c r="AKN27" s="39"/>
      <c r="AKO27" s="39"/>
      <c r="AKP27" s="39"/>
      <c r="AKQ27" s="39"/>
      <c r="AKR27" s="39"/>
      <c r="AKS27" s="39"/>
      <c r="AKT27" s="39"/>
      <c r="AKU27" s="39"/>
      <c r="AKV27" s="39"/>
      <c r="AKW27" s="39"/>
      <c r="AKX27" s="39"/>
      <c r="AKY27" s="39"/>
      <c r="AKZ27" s="39"/>
      <c r="ALA27" s="39"/>
      <c r="ALB27" s="39"/>
      <c r="ALC27" s="39"/>
      <c r="ALD27" s="39"/>
      <c r="ALE27" s="39"/>
      <c r="ALF27" s="39"/>
      <c r="ALG27" s="39"/>
      <c r="ALH27" s="39"/>
      <c r="ALI27" s="39"/>
      <c r="ALJ27" s="39"/>
      <c r="ALK27" s="39"/>
      <c r="ALL27" s="39"/>
      <c r="ALM27" s="39"/>
      <c r="ALN27" s="39"/>
      <c r="ALO27" s="39"/>
      <c r="ALP27" s="39"/>
      <c r="ALQ27" s="39"/>
      <c r="ALR27" s="39"/>
      <c r="ALS27" s="39"/>
      <c r="ALT27" s="39"/>
      <c r="ALU27" s="39"/>
      <c r="ALV27" s="39"/>
      <c r="ALW27" s="39"/>
      <c r="ALX27" s="39"/>
      <c r="ALY27" s="39"/>
      <c r="ALZ27" s="39"/>
      <c r="AMA27" s="39"/>
      <c r="AMB27" s="39"/>
      <c r="AMC27" s="39"/>
      <c r="AMD27" s="39"/>
      <c r="AME27" s="39"/>
      <c r="AMF27" s="39"/>
      <c r="AMG27" s="39"/>
      <c r="AMH27" s="39"/>
      <c r="AMI27" s="39"/>
      <c r="AMJ27" s="39"/>
      <c r="AMK27" s="39"/>
      <c r="AML27" s="39"/>
      <c r="AMM27" s="39"/>
      <c r="AMN27" s="39"/>
      <c r="AMO27" s="39"/>
      <c r="AMP27" s="39"/>
      <c r="AMQ27" s="39"/>
      <c r="AMR27" s="39"/>
      <c r="AMS27" s="39"/>
      <c r="AMT27" s="39"/>
      <c r="AMU27" s="39"/>
      <c r="AMV27" s="39"/>
      <c r="AMW27" s="39"/>
      <c r="AMX27" s="39"/>
      <c r="AMY27" s="39"/>
      <c r="AMZ27" s="39"/>
      <c r="ANA27" s="39"/>
      <c r="ANB27" s="39"/>
      <c r="ANC27" s="39"/>
      <c r="AND27" s="39"/>
      <c r="ANE27" s="39"/>
      <c r="ANF27" s="39"/>
      <c r="ANG27" s="39"/>
      <c r="ANH27" s="39"/>
      <c r="ANI27" s="39"/>
      <c r="ANJ27" s="39"/>
      <c r="ANK27" s="39"/>
      <c r="ANL27" s="39"/>
      <c r="ANM27" s="39"/>
      <c r="ANN27" s="39"/>
      <c r="ANO27" s="39"/>
      <c r="ANP27" s="39"/>
      <c r="ANQ27" s="39"/>
      <c r="ANR27" s="39"/>
      <c r="ANS27" s="39"/>
      <c r="ANT27" s="39"/>
      <c r="ANU27" s="39"/>
      <c r="ANV27" s="39"/>
      <c r="ANW27" s="39"/>
      <c r="ANX27" s="39"/>
      <c r="ANY27" s="39"/>
      <c r="ANZ27" s="39"/>
      <c r="AOA27" s="39"/>
      <c r="AOB27" s="39"/>
      <c r="AOC27" s="39"/>
      <c r="AOD27" s="39"/>
      <c r="AOE27" s="39"/>
      <c r="AOF27" s="39"/>
      <c r="AOG27" s="39"/>
      <c r="AOH27" s="39"/>
      <c r="AOI27" s="39"/>
      <c r="AOJ27" s="39"/>
      <c r="AOK27" s="39"/>
      <c r="AOL27" s="39"/>
      <c r="AOM27" s="39"/>
      <c r="AON27" s="39"/>
      <c r="AOO27" s="39"/>
      <c r="AOP27" s="39"/>
      <c r="AOQ27" s="39"/>
      <c r="AOR27" s="39"/>
      <c r="AOS27" s="39"/>
      <c r="AOT27" s="39"/>
    </row>
    <row r="28" spans="1:1086" s="16" customFormat="1" ht="13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N28" s="39"/>
      <c r="O28" s="39"/>
      <c r="P28" s="39"/>
      <c r="Q28" s="39"/>
      <c r="R28" s="39"/>
      <c r="S28" s="39"/>
      <c r="T28" s="39"/>
      <c r="U28" s="39"/>
      <c r="W28" s="39"/>
      <c r="X28" s="39"/>
      <c r="Y28" s="39"/>
      <c r="Z28" s="39"/>
      <c r="AA28" s="39"/>
      <c r="AB28" s="39"/>
      <c r="AC28" s="39"/>
      <c r="AD28" s="39"/>
      <c r="AF28" s="39"/>
      <c r="AG28" s="39"/>
      <c r="AH28" s="39"/>
      <c r="AI28" s="39"/>
      <c r="AJ28" s="39"/>
      <c r="AK28" s="39"/>
      <c r="AL28" s="39"/>
      <c r="AM28" s="39"/>
      <c r="AO28" s="39"/>
      <c r="AP28" s="39"/>
      <c r="AQ28" s="39"/>
      <c r="AR28" s="39"/>
      <c r="AS28" s="39"/>
      <c r="AT28" s="39"/>
      <c r="AU28" s="39"/>
      <c r="AV28" s="39"/>
      <c r="AX28" s="39"/>
      <c r="AY28" s="39"/>
      <c r="AZ28" s="39"/>
      <c r="BA28" s="39"/>
      <c r="BB28" s="39"/>
      <c r="BC28" s="39"/>
      <c r="BD28" s="39"/>
      <c r="BE28" s="39"/>
      <c r="BG28" s="39"/>
      <c r="BH28" s="39"/>
      <c r="BI28" s="39"/>
      <c r="BJ28" s="39"/>
      <c r="BK28" s="39"/>
      <c r="BL28" s="39"/>
      <c r="BM28" s="39"/>
      <c r="BN28" s="39"/>
      <c r="BP28" s="39"/>
      <c r="BQ28" s="39"/>
      <c r="BR28" s="39"/>
      <c r="BS28" s="39"/>
      <c r="BT28" s="39"/>
      <c r="BU28" s="39"/>
      <c r="BV28" s="39"/>
      <c r="BW28" s="39"/>
      <c r="BY28" s="39"/>
      <c r="BZ28" s="39"/>
      <c r="CA28" s="39"/>
      <c r="CB28" s="39"/>
      <c r="CC28" s="39"/>
      <c r="CD28" s="39"/>
      <c r="CE28" s="39"/>
      <c r="CF28" s="39"/>
      <c r="CH28" s="39"/>
      <c r="CI28" s="39"/>
      <c r="CJ28" s="39"/>
      <c r="CK28" s="39"/>
      <c r="CL28" s="39"/>
      <c r="CM28" s="39"/>
      <c r="CN28" s="39"/>
      <c r="CO28" s="39"/>
      <c r="CQ28" s="109">
        <f>CQ27+1</f>
        <v>17</v>
      </c>
      <c r="CR28" s="110">
        <v>0</v>
      </c>
      <c r="CS28" s="111" t="s">
        <v>120</v>
      </c>
      <c r="CT28" s="114">
        <v>0.5</v>
      </c>
      <c r="CU28" s="116" t="s">
        <v>121</v>
      </c>
      <c r="CV28" s="141"/>
      <c r="CW28" s="113"/>
      <c r="CX28" s="118" t="s">
        <v>1026</v>
      </c>
      <c r="CZ28" s="39"/>
      <c r="DA28" s="39"/>
      <c r="DB28" s="39"/>
      <c r="DC28" s="39"/>
      <c r="DD28" s="39"/>
      <c r="DE28" s="39"/>
      <c r="DF28" s="39"/>
      <c r="DG28" s="39"/>
      <c r="DI28" s="109">
        <f>DI27+1</f>
        <v>17</v>
      </c>
      <c r="DJ28" s="110">
        <v>0</v>
      </c>
      <c r="DK28" s="111" t="s">
        <v>120</v>
      </c>
      <c r="DL28" s="114">
        <v>0.5</v>
      </c>
      <c r="DM28" s="116" t="s">
        <v>121</v>
      </c>
      <c r="DN28" s="113"/>
      <c r="DO28" s="113"/>
      <c r="DP28" s="118" t="s">
        <v>1027</v>
      </c>
      <c r="DR28" s="39"/>
      <c r="DS28" s="39"/>
      <c r="DT28" s="39"/>
      <c r="DU28" s="39"/>
      <c r="DV28" s="39"/>
      <c r="DW28" s="39"/>
      <c r="DX28" s="39"/>
      <c r="DY28" s="39"/>
      <c r="EA28" s="109">
        <f>EA27+1</f>
        <v>17</v>
      </c>
      <c r="EB28" s="110">
        <v>0</v>
      </c>
      <c r="EC28" s="111" t="s">
        <v>120</v>
      </c>
      <c r="ED28" s="114">
        <v>0.5</v>
      </c>
      <c r="EE28" s="116" t="s">
        <v>121</v>
      </c>
      <c r="EF28" s="113"/>
      <c r="EG28" s="113"/>
      <c r="EH28" s="118" t="s">
        <v>1028</v>
      </c>
      <c r="EJ28" s="39"/>
      <c r="EK28" s="39"/>
      <c r="EL28" s="39"/>
      <c r="EM28" s="39"/>
      <c r="EN28" s="39"/>
      <c r="EO28" s="39"/>
      <c r="EP28" s="39"/>
      <c r="EQ28" s="39"/>
      <c r="ES28" s="39"/>
      <c r="ET28" s="39"/>
      <c r="EU28" s="39"/>
      <c r="EV28" s="39"/>
      <c r="EW28" s="39"/>
      <c r="EX28" s="39"/>
      <c r="EY28" s="39"/>
      <c r="EZ28" s="39"/>
      <c r="FB28" s="39"/>
      <c r="FC28" s="39"/>
      <c r="FD28" s="39"/>
      <c r="FE28" s="39"/>
      <c r="FF28" s="39"/>
      <c r="FG28" s="39"/>
      <c r="FH28" s="39"/>
      <c r="FI28" s="39"/>
      <c r="FK28" s="109">
        <f>FK27+1</f>
        <v>17</v>
      </c>
      <c r="FL28" s="110">
        <v>0</v>
      </c>
      <c r="FM28" s="111" t="s">
        <v>120</v>
      </c>
      <c r="FN28" s="114">
        <v>0.5</v>
      </c>
      <c r="FO28" s="116" t="s">
        <v>121</v>
      </c>
      <c r="FP28" s="119"/>
      <c r="FQ28" s="119"/>
      <c r="FR28" s="120" t="s">
        <v>1029</v>
      </c>
      <c r="FT28" s="109">
        <f>FT27+1</f>
        <v>17</v>
      </c>
      <c r="FU28" s="110">
        <v>0</v>
      </c>
      <c r="FV28" s="111" t="s">
        <v>120</v>
      </c>
      <c r="FW28" s="114">
        <v>0.5</v>
      </c>
      <c r="FX28" s="116" t="s">
        <v>121</v>
      </c>
      <c r="FY28" s="119"/>
      <c r="FZ28" s="119"/>
      <c r="GA28" s="120" t="s">
        <v>1030</v>
      </c>
      <c r="GC28" s="39"/>
      <c r="GD28" s="39"/>
      <c r="GE28" s="39"/>
      <c r="GF28" s="39"/>
      <c r="GG28" s="39"/>
      <c r="GH28" s="39"/>
      <c r="GI28" s="39"/>
      <c r="GJ28" s="39"/>
      <c r="GL28" s="39"/>
      <c r="GM28" s="39"/>
      <c r="GN28" s="39"/>
      <c r="GO28" s="39"/>
      <c r="GP28" s="39"/>
      <c r="GQ28" s="39"/>
      <c r="GR28" s="39"/>
      <c r="GS28" s="39"/>
      <c r="GU28" s="39"/>
      <c r="GV28" s="39"/>
      <c r="GW28" s="39"/>
      <c r="GX28" s="39"/>
      <c r="GY28" s="39"/>
      <c r="GZ28" s="39"/>
      <c r="HA28" s="39"/>
      <c r="HB28" s="39"/>
      <c r="HD28" s="109">
        <f>HD27+1</f>
        <v>17</v>
      </c>
      <c r="HE28" s="110">
        <v>0</v>
      </c>
      <c r="HF28" s="111" t="s">
        <v>120</v>
      </c>
      <c r="HG28" s="114">
        <v>0.5</v>
      </c>
      <c r="HH28" s="116" t="s">
        <v>121</v>
      </c>
      <c r="HI28" s="119"/>
      <c r="HJ28" s="119"/>
      <c r="HK28" s="120" t="s">
        <v>1031</v>
      </c>
      <c r="HM28" s="39"/>
      <c r="HN28" s="39"/>
      <c r="HO28" s="39"/>
      <c r="HP28" s="39"/>
      <c r="HQ28" s="39"/>
      <c r="HR28" s="39"/>
      <c r="HS28" s="39"/>
      <c r="HT28" s="39"/>
      <c r="HV28" s="109">
        <f>HV27+1</f>
        <v>17</v>
      </c>
      <c r="HW28" s="110">
        <v>0</v>
      </c>
      <c r="HX28" s="111" t="s">
        <v>120</v>
      </c>
      <c r="HY28" s="114">
        <v>0.5</v>
      </c>
      <c r="HZ28" s="116" t="s">
        <v>121</v>
      </c>
      <c r="IA28" s="119"/>
      <c r="IB28" s="119"/>
      <c r="IC28" s="120" t="s">
        <v>1030</v>
      </c>
      <c r="IE28" s="39"/>
      <c r="IF28" s="39"/>
      <c r="IG28" s="39"/>
      <c r="IH28" s="39"/>
      <c r="II28" s="39"/>
      <c r="IJ28" s="39"/>
      <c r="IK28" s="39"/>
      <c r="IL28" s="39"/>
      <c r="IN28" s="39"/>
      <c r="IO28" s="39"/>
      <c r="IP28" s="39"/>
      <c r="IQ28" s="39"/>
      <c r="IR28" s="39"/>
      <c r="IS28" s="39"/>
      <c r="IT28" s="39"/>
      <c r="IU28" s="39"/>
      <c r="IW28" s="39"/>
      <c r="IX28" s="39"/>
      <c r="IY28" s="39"/>
      <c r="IZ28" s="39"/>
      <c r="JA28" s="39"/>
      <c r="JB28" s="39"/>
      <c r="JC28" s="39"/>
      <c r="JD28" s="39"/>
      <c r="JF28" s="39"/>
      <c r="JG28" s="39"/>
      <c r="JH28" s="39"/>
      <c r="JI28" s="39"/>
      <c r="JJ28" s="39"/>
      <c r="JK28" s="39"/>
      <c r="JL28" s="39"/>
      <c r="JM28" s="39"/>
      <c r="JO28" s="109">
        <f>JO27+1</f>
        <v>17</v>
      </c>
      <c r="JP28" s="110">
        <v>0</v>
      </c>
      <c r="JQ28" s="111" t="s">
        <v>120</v>
      </c>
      <c r="JR28" s="114">
        <v>0.5</v>
      </c>
      <c r="JS28" s="116" t="s">
        <v>121</v>
      </c>
      <c r="JT28" s="119"/>
      <c r="JU28" s="119"/>
      <c r="JV28" s="120" t="s">
        <v>1029</v>
      </c>
      <c r="JX28" s="39"/>
      <c r="JY28" s="39"/>
      <c r="JZ28" s="39"/>
      <c r="KA28" s="39"/>
      <c r="KB28" s="39"/>
      <c r="KC28" s="39"/>
      <c r="KD28" s="39"/>
      <c r="KE28" s="39"/>
      <c r="KG28" s="39"/>
      <c r="KH28" s="39"/>
      <c r="KI28" s="39"/>
      <c r="KJ28" s="39"/>
      <c r="KK28" s="39"/>
      <c r="KL28" s="39"/>
      <c r="KM28" s="39"/>
      <c r="KN28" s="39"/>
      <c r="KP28" s="39"/>
      <c r="KQ28" s="39"/>
      <c r="KR28" s="39"/>
      <c r="KS28" s="39"/>
      <c r="KT28" s="39"/>
      <c r="KU28" s="39"/>
      <c r="KV28" s="39"/>
      <c r="KW28" s="39"/>
      <c r="KY28" s="109">
        <f>KY27+1</f>
        <v>17</v>
      </c>
      <c r="KZ28" s="110">
        <v>0</v>
      </c>
      <c r="LA28" s="111" t="s">
        <v>120</v>
      </c>
      <c r="LB28" s="114">
        <v>0.5</v>
      </c>
      <c r="LC28" s="116" t="s">
        <v>121</v>
      </c>
      <c r="LD28" s="119"/>
      <c r="LE28" s="119"/>
      <c r="LF28" s="120" t="s">
        <v>1032</v>
      </c>
      <c r="LH28" s="39"/>
      <c r="LI28" s="39"/>
      <c r="LJ28" s="39"/>
      <c r="LK28" s="39"/>
      <c r="LL28" s="39"/>
      <c r="LM28" s="39"/>
      <c r="LN28" s="39"/>
      <c r="LO28" s="39"/>
      <c r="LQ28" s="39"/>
      <c r="LR28" s="39"/>
      <c r="LS28" s="39"/>
      <c r="LT28" s="39"/>
      <c r="LU28" s="39"/>
      <c r="LV28" s="39"/>
      <c r="LW28" s="39"/>
      <c r="LX28" s="39"/>
      <c r="LZ28" s="39"/>
      <c r="MA28" s="39"/>
      <c r="MB28" s="39"/>
      <c r="MC28" s="39"/>
      <c r="MD28" s="39"/>
      <c r="ME28" s="39"/>
      <c r="MF28" s="39"/>
      <c r="MG28" s="39"/>
      <c r="MI28" s="39"/>
      <c r="MJ28" s="39"/>
      <c r="MK28" s="39"/>
      <c r="ML28" s="39"/>
      <c r="MM28" s="39"/>
      <c r="MN28" s="39"/>
      <c r="MO28" s="39"/>
      <c r="MP28" s="39"/>
      <c r="MR28" s="39"/>
      <c r="MS28" s="39"/>
      <c r="MT28" s="39"/>
      <c r="MU28" s="39"/>
      <c r="MV28" s="39"/>
      <c r="MW28" s="39"/>
      <c r="MX28" s="39"/>
      <c r="MY28" s="39"/>
      <c r="NA28" s="39"/>
      <c r="NB28" s="39"/>
      <c r="NC28" s="39"/>
      <c r="ND28" s="39"/>
      <c r="NE28" s="39"/>
      <c r="NF28" s="39"/>
      <c r="NG28" s="39"/>
      <c r="NH28" s="39"/>
      <c r="NJ28" s="39"/>
      <c r="NK28" s="39"/>
      <c r="NL28" s="39"/>
      <c r="NM28" s="39"/>
      <c r="NN28" s="39"/>
      <c r="NO28" s="39"/>
      <c r="NP28" s="39"/>
      <c r="NQ28" s="39"/>
      <c r="NS28" s="39"/>
      <c r="NT28" s="39"/>
      <c r="NU28" s="39"/>
      <c r="NV28" s="39"/>
      <c r="NW28" s="39"/>
      <c r="NX28" s="39"/>
      <c r="NY28" s="39"/>
      <c r="NZ28" s="39"/>
      <c r="OB28" s="39"/>
      <c r="OC28" s="39"/>
      <c r="OD28" s="39"/>
      <c r="OE28" s="39"/>
      <c r="OF28" s="39"/>
      <c r="OG28" s="39"/>
      <c r="OH28" s="39"/>
      <c r="OI28" s="39"/>
      <c r="OK28" s="39"/>
      <c r="OL28" s="39"/>
      <c r="OM28" s="39"/>
      <c r="ON28" s="39"/>
      <c r="OO28" s="39"/>
      <c r="OP28" s="39"/>
      <c r="OQ28" s="39"/>
      <c r="OR28" s="39"/>
      <c r="OT28" s="109">
        <f>OT27+1</f>
        <v>17</v>
      </c>
      <c r="OU28" s="110">
        <v>0</v>
      </c>
      <c r="OV28" s="111" t="s">
        <v>120</v>
      </c>
      <c r="OW28" s="114">
        <v>0.5</v>
      </c>
      <c r="OX28" s="116" t="s">
        <v>121</v>
      </c>
      <c r="OY28" s="119"/>
      <c r="OZ28" s="119"/>
      <c r="PA28" s="120" t="s">
        <v>1033</v>
      </c>
      <c r="PC28" s="39"/>
      <c r="PD28" s="39"/>
      <c r="PE28" s="39"/>
      <c r="PF28" s="39"/>
      <c r="PG28" s="39"/>
      <c r="PH28" s="39"/>
      <c r="PI28" s="39"/>
      <c r="PJ28" s="39"/>
      <c r="PL28" s="109">
        <f>PL27+1</f>
        <v>17</v>
      </c>
      <c r="PM28" s="110">
        <v>0</v>
      </c>
      <c r="PN28" s="111" t="s">
        <v>120</v>
      </c>
      <c r="PO28" s="114">
        <v>0.5</v>
      </c>
      <c r="PP28" s="116" t="s">
        <v>121</v>
      </c>
      <c r="PQ28" s="119"/>
      <c r="PR28" s="119"/>
      <c r="PS28" s="120" t="s">
        <v>1034</v>
      </c>
      <c r="PU28" s="109">
        <f>PU27+1</f>
        <v>17</v>
      </c>
      <c r="PV28" s="110">
        <v>0</v>
      </c>
      <c r="PW28" s="111" t="s">
        <v>120</v>
      </c>
      <c r="PX28" s="114">
        <v>0.5</v>
      </c>
      <c r="PY28" s="116" t="s">
        <v>121</v>
      </c>
      <c r="PZ28" s="119"/>
      <c r="QA28" s="119"/>
      <c r="QB28" s="120" t="s">
        <v>1027</v>
      </c>
      <c r="QD28" s="39"/>
      <c r="QE28" s="39"/>
      <c r="QF28" s="39"/>
      <c r="QG28" s="39"/>
      <c r="QH28" s="39"/>
      <c r="QI28" s="39"/>
      <c r="QJ28" s="39"/>
      <c r="QK28" s="39"/>
      <c r="QM28" s="39"/>
      <c r="QN28" s="39"/>
      <c r="QO28" s="39"/>
      <c r="QP28" s="39"/>
      <c r="QQ28" s="39"/>
      <c r="QR28" s="39"/>
      <c r="QS28" s="39"/>
      <c r="QT28" s="39"/>
      <c r="QV28" s="39"/>
      <c r="QW28" s="39"/>
      <c r="QX28" s="39"/>
      <c r="QY28" s="39"/>
      <c r="QZ28" s="39"/>
      <c r="RA28" s="39"/>
      <c r="RB28" s="39"/>
      <c r="RC28" s="39"/>
      <c r="RE28" s="39"/>
      <c r="RF28" s="39"/>
      <c r="RG28" s="39"/>
      <c r="RH28" s="39"/>
      <c r="RI28" s="39"/>
      <c r="RJ28" s="39"/>
      <c r="RK28" s="39"/>
      <c r="RL28" s="39"/>
      <c r="RN28" s="39"/>
      <c r="RO28" s="39"/>
      <c r="RP28" s="39"/>
      <c r="RQ28" s="39"/>
      <c r="RR28" s="39"/>
      <c r="RS28" s="39"/>
      <c r="RT28" s="39"/>
      <c r="RU28" s="39"/>
      <c r="RW28" s="39"/>
      <c r="RX28" s="39"/>
      <c r="RY28" s="39"/>
      <c r="RZ28" s="39"/>
      <c r="SA28" s="39"/>
      <c r="SB28" s="39"/>
      <c r="SC28" s="39"/>
      <c r="SD28" s="39"/>
      <c r="SF28" s="39"/>
      <c r="SG28" s="39"/>
      <c r="SH28" s="39"/>
      <c r="SI28" s="39"/>
      <c r="SJ28" s="39"/>
      <c r="SK28" s="39"/>
      <c r="SL28" s="39"/>
      <c r="SM28" s="39"/>
      <c r="SO28" s="39"/>
      <c r="SP28" s="39"/>
      <c r="SQ28" s="39"/>
      <c r="SR28" s="39"/>
      <c r="SS28" s="39"/>
      <c r="ST28" s="39"/>
      <c r="SU28" s="39"/>
      <c r="SV28" s="39"/>
      <c r="SX28" s="39"/>
      <c r="SY28" s="39"/>
      <c r="SZ28" s="39"/>
      <c r="TA28" s="39"/>
      <c r="TB28" s="39"/>
      <c r="TC28" s="39"/>
      <c r="TD28" s="39"/>
      <c r="TE28" s="39"/>
      <c r="TG28" s="39"/>
      <c r="TH28" s="39"/>
      <c r="TI28" s="39"/>
      <c r="TJ28" s="39"/>
      <c r="TK28" s="39"/>
      <c r="TL28" s="39"/>
      <c r="TM28" s="39"/>
      <c r="TN28" s="39"/>
      <c r="TP28" s="39"/>
      <c r="TQ28" s="39"/>
      <c r="TR28" s="39"/>
      <c r="TS28" s="39"/>
      <c r="TT28" s="39"/>
      <c r="TU28" s="39"/>
      <c r="TV28" s="39"/>
      <c r="TW28" s="39"/>
      <c r="TY28" s="39"/>
      <c r="TZ28" s="39"/>
      <c r="UA28" s="39"/>
      <c r="UB28" s="39"/>
      <c r="UC28" s="39"/>
      <c r="UD28" s="39"/>
      <c r="UE28" s="39"/>
      <c r="UF28" s="39"/>
      <c r="UH28" s="109">
        <f>UH27+1</f>
        <v>17</v>
      </c>
      <c r="UI28" s="110">
        <v>0</v>
      </c>
      <c r="UJ28" s="111" t="s">
        <v>120</v>
      </c>
      <c r="UK28" s="114">
        <v>0.5</v>
      </c>
      <c r="UL28" s="116" t="s">
        <v>121</v>
      </c>
      <c r="UM28" s="122"/>
      <c r="UN28" s="122"/>
      <c r="UO28" s="120" t="s">
        <v>1035</v>
      </c>
      <c r="UQ28" s="39"/>
      <c r="UR28" s="39"/>
      <c r="US28" s="39"/>
      <c r="UT28" s="39"/>
      <c r="UU28" s="39"/>
      <c r="UV28" s="39"/>
      <c r="UW28" s="39"/>
      <c r="UX28" s="39"/>
      <c r="UZ28" s="39"/>
      <c r="VA28" s="39"/>
      <c r="VB28" s="39"/>
      <c r="VC28" s="39"/>
      <c r="VD28" s="39"/>
      <c r="VE28" s="39"/>
      <c r="VF28" s="39"/>
      <c r="VG28" s="39"/>
      <c r="VI28" s="39"/>
      <c r="VJ28" s="39"/>
      <c r="VK28" s="39"/>
      <c r="VL28" s="39"/>
      <c r="VM28" s="39"/>
      <c r="VN28" s="39"/>
      <c r="VO28" s="39"/>
      <c r="VP28" s="39"/>
      <c r="VR28" s="39"/>
      <c r="VS28" s="39"/>
      <c r="VT28" s="39"/>
      <c r="VU28" s="39"/>
      <c r="VV28" s="39"/>
      <c r="VW28" s="39"/>
      <c r="VX28" s="39"/>
      <c r="VY28" s="39"/>
      <c r="WA28" s="39"/>
      <c r="WB28" s="39"/>
      <c r="WC28" s="39"/>
      <c r="WD28" s="39"/>
      <c r="WE28" s="39"/>
      <c r="WF28" s="39"/>
      <c r="WG28" s="39"/>
      <c r="WH28" s="39"/>
      <c r="WJ28" s="39"/>
      <c r="WK28" s="39"/>
      <c r="WL28" s="39"/>
      <c r="WM28" s="39"/>
      <c r="WN28" s="39"/>
      <c r="WO28" s="39"/>
      <c r="WP28" s="39"/>
      <c r="WQ28" s="39"/>
      <c r="WS28" s="39"/>
      <c r="WT28" s="39"/>
      <c r="WU28" s="39"/>
      <c r="WV28" s="39"/>
      <c r="WW28" s="39"/>
      <c r="WX28" s="39"/>
      <c r="WY28" s="39"/>
      <c r="WZ28" s="39"/>
      <c r="XB28" s="39"/>
      <c r="XC28" s="39"/>
      <c r="XD28" s="39"/>
      <c r="XE28" s="39"/>
      <c r="XF28" s="39"/>
      <c r="XG28" s="39"/>
      <c r="XH28" s="39"/>
      <c r="XI28" s="39"/>
      <c r="XK28" s="109">
        <f>XK27+1</f>
        <v>17</v>
      </c>
      <c r="XL28" s="110">
        <v>0</v>
      </c>
      <c r="XM28" s="111" t="s">
        <v>120</v>
      </c>
      <c r="XN28" s="114">
        <v>0.5</v>
      </c>
      <c r="XO28" s="116" t="s">
        <v>121</v>
      </c>
      <c r="XP28" s="119"/>
      <c r="XQ28" s="119"/>
      <c r="XR28" s="120" t="s">
        <v>1036</v>
      </c>
      <c r="XT28" s="39"/>
      <c r="XU28" s="39"/>
      <c r="XV28" s="39"/>
      <c r="XW28" s="39"/>
      <c r="XX28" s="39"/>
      <c r="XY28" s="39"/>
      <c r="XZ28" s="39"/>
      <c r="YA28" s="39"/>
      <c r="YC28" s="39"/>
      <c r="YD28" s="39"/>
      <c r="YE28" s="39"/>
      <c r="YF28" s="39"/>
      <c r="YG28" s="39"/>
      <c r="YH28" s="39"/>
      <c r="YI28" s="39"/>
      <c r="YJ28" s="39"/>
      <c r="YL28" s="39"/>
      <c r="YM28" s="39"/>
      <c r="YN28" s="39"/>
      <c r="YO28" s="39"/>
      <c r="YP28" s="39"/>
      <c r="YQ28" s="39"/>
      <c r="YR28" s="39"/>
      <c r="YS28" s="39"/>
      <c r="YU28" s="39"/>
      <c r="YV28" s="39"/>
      <c r="YW28" s="39"/>
      <c r="YX28" s="39"/>
      <c r="YY28" s="39"/>
      <c r="YZ28" s="39"/>
      <c r="ZA28" s="39"/>
      <c r="ZB28" s="39"/>
      <c r="ZD28" s="109">
        <f>ZD27+1</f>
        <v>17</v>
      </c>
      <c r="ZE28" s="110">
        <v>0</v>
      </c>
      <c r="ZF28" s="111" t="s">
        <v>120</v>
      </c>
      <c r="ZG28" s="114">
        <v>0.5</v>
      </c>
      <c r="ZH28" s="116" t="s">
        <v>121</v>
      </c>
      <c r="ZI28" s="119"/>
      <c r="ZJ28" s="119"/>
      <c r="ZK28" s="120" t="s">
        <v>1037</v>
      </c>
      <c r="ZM28" s="109">
        <f>ZM27+1</f>
        <v>17</v>
      </c>
      <c r="ZN28" s="110">
        <v>0</v>
      </c>
      <c r="ZO28" s="111" t="s">
        <v>120</v>
      </c>
      <c r="ZP28" s="114">
        <v>0.5</v>
      </c>
      <c r="ZQ28" s="116" t="s">
        <v>121</v>
      </c>
      <c r="ZR28" s="119"/>
      <c r="ZS28" s="119"/>
      <c r="ZT28" s="120" t="s">
        <v>1038</v>
      </c>
      <c r="ZV28" s="39"/>
      <c r="ZW28" s="39"/>
      <c r="ZX28" s="39"/>
      <c r="ZY28" s="39"/>
      <c r="ZZ28" s="39"/>
      <c r="AAA28" s="39"/>
      <c r="AAB28" s="39"/>
      <c r="AAC28" s="39"/>
      <c r="AAE28" s="39"/>
      <c r="AAF28" s="39"/>
      <c r="AAG28" s="39"/>
      <c r="AAH28" s="39"/>
      <c r="AAI28" s="39"/>
      <c r="AAJ28" s="39"/>
      <c r="AAK28" s="39"/>
      <c r="AAL28" s="39"/>
      <c r="AAN28" s="39"/>
      <c r="AAO28" s="39"/>
      <c r="AAP28" s="39"/>
      <c r="AAQ28" s="39"/>
      <c r="AAR28" s="39"/>
      <c r="AAS28" s="39"/>
      <c r="AAT28" s="39"/>
      <c r="AAU28" s="39"/>
      <c r="AAW28" s="39"/>
      <c r="AAX28" s="39"/>
      <c r="AAY28" s="39"/>
      <c r="AAZ28" s="39"/>
      <c r="ABA28" s="39"/>
      <c r="ABB28" s="39"/>
      <c r="ABC28" s="39"/>
      <c r="ABD28" s="39"/>
      <c r="ABF28" s="39"/>
      <c r="ABG28" s="39"/>
      <c r="ABH28" s="39"/>
      <c r="ABI28" s="39"/>
      <c r="ABJ28" s="39"/>
      <c r="ABK28" s="39"/>
      <c r="ABL28" s="39"/>
      <c r="ABM28" s="39"/>
      <c r="ABO28" s="39"/>
      <c r="ABP28" s="39"/>
      <c r="ABQ28" s="39"/>
      <c r="ABR28" s="39"/>
      <c r="ABS28" s="39"/>
      <c r="ABT28" s="39"/>
      <c r="ABU28" s="39"/>
      <c r="ABV28" s="39"/>
      <c r="ABX28" s="39"/>
      <c r="ABY28" s="39"/>
      <c r="ABZ28" s="39"/>
      <c r="ACA28" s="39"/>
      <c r="ACB28" s="39"/>
      <c r="ACC28" s="39"/>
      <c r="ACD28" s="39"/>
      <c r="ACE28" s="39"/>
      <c r="ACG28" s="39"/>
      <c r="ACH28" s="39"/>
      <c r="ACI28" s="39"/>
      <c r="ACJ28" s="39"/>
      <c r="ACK28" s="39"/>
      <c r="ACL28" s="39"/>
      <c r="ACM28" s="39"/>
      <c r="ACN28" s="39"/>
      <c r="ACP28" s="39"/>
      <c r="ACQ28" s="39"/>
      <c r="ACR28" s="39"/>
      <c r="ACS28" s="39"/>
      <c r="ACT28" s="39"/>
      <c r="ACU28" s="39"/>
      <c r="ACV28" s="39"/>
      <c r="ACW28" s="39"/>
      <c r="ACY28" s="109">
        <f>ACY27+1</f>
        <v>17</v>
      </c>
      <c r="ACZ28" s="110">
        <v>0</v>
      </c>
      <c r="ADA28" s="111" t="s">
        <v>120</v>
      </c>
      <c r="ADB28" s="114">
        <v>0.5</v>
      </c>
      <c r="ADC28" s="116" t="s">
        <v>121</v>
      </c>
      <c r="ADD28" s="119"/>
      <c r="ADE28" s="119"/>
      <c r="ADF28" s="120" t="s">
        <v>1026</v>
      </c>
      <c r="ADH28" s="39"/>
      <c r="ADI28" s="39"/>
      <c r="ADJ28" s="39"/>
      <c r="ADK28" s="39"/>
      <c r="ADL28" s="39"/>
      <c r="ADM28" s="39"/>
      <c r="ADN28" s="39"/>
      <c r="ADO28" s="39"/>
      <c r="ADQ28" s="39"/>
      <c r="ADR28" s="39"/>
      <c r="ADS28" s="39"/>
      <c r="ADT28" s="39"/>
      <c r="ADU28" s="39"/>
      <c r="ADV28" s="39"/>
      <c r="ADW28" s="39"/>
      <c r="ADX28" s="39"/>
      <c r="ADZ28" s="39"/>
      <c r="AEA28" s="39"/>
      <c r="AEB28" s="39"/>
      <c r="AEC28" s="39"/>
      <c r="AED28" s="39"/>
      <c r="AEE28" s="39"/>
      <c r="AEF28" s="39"/>
      <c r="AEG28" s="39"/>
      <c r="AEI28" s="39"/>
      <c r="AEJ28" s="39"/>
      <c r="AEK28" s="39"/>
      <c r="AEL28" s="39"/>
      <c r="AEM28" s="39"/>
      <c r="AEN28" s="39"/>
      <c r="AEO28" s="39"/>
      <c r="AEP28" s="39"/>
      <c r="AER28" s="39"/>
      <c r="AES28" s="39"/>
      <c r="AET28" s="39"/>
      <c r="AEU28" s="39"/>
      <c r="AEV28" s="39"/>
      <c r="AEW28" s="39"/>
      <c r="AEX28" s="39"/>
      <c r="AEY28" s="39"/>
      <c r="AFA28" s="39"/>
      <c r="AFB28" s="39"/>
      <c r="AFC28" s="39"/>
      <c r="AFD28" s="39"/>
      <c r="AFE28" s="39"/>
      <c r="AFF28" s="39"/>
      <c r="AFG28" s="39"/>
      <c r="AFH28" s="39"/>
      <c r="AFJ28" s="39"/>
      <c r="AFK28" s="39"/>
      <c r="AFL28" s="39"/>
      <c r="AFM28" s="39"/>
      <c r="AFN28" s="39"/>
      <c r="AFO28" s="39"/>
      <c r="AFP28" s="39"/>
      <c r="AFQ28" s="39"/>
      <c r="AFS28" s="39"/>
      <c r="AFT28" s="39"/>
      <c r="AFU28" s="39"/>
      <c r="AFV28" s="39"/>
      <c r="AFW28" s="39"/>
      <c r="AFX28" s="39"/>
      <c r="AFY28" s="39"/>
      <c r="AFZ28" s="39"/>
      <c r="AGB28" s="39"/>
      <c r="AGC28" s="39"/>
      <c r="AGD28" s="39"/>
      <c r="AGE28" s="39"/>
      <c r="AGF28" s="39"/>
      <c r="AGG28" s="39"/>
      <c r="AGH28" s="39"/>
      <c r="AGI28" s="39"/>
      <c r="AGK28" s="39"/>
      <c r="AGL28" s="39"/>
      <c r="AGM28" s="39"/>
      <c r="AGN28" s="39"/>
      <c r="AGO28" s="39"/>
      <c r="AGP28" s="39"/>
      <c r="AGQ28" s="39"/>
      <c r="AGR28" s="39"/>
      <c r="AGT28" s="39"/>
      <c r="AGU28" s="39"/>
      <c r="AGV28" s="39"/>
      <c r="AGW28" s="39"/>
      <c r="AGX28" s="39"/>
      <c r="AGY28" s="39"/>
      <c r="AGZ28" s="39"/>
      <c r="AHA28" s="39"/>
      <c r="AHC28" s="39"/>
      <c r="AHD28" s="39"/>
      <c r="AHE28" s="39"/>
      <c r="AHF28" s="39"/>
      <c r="AHG28" s="39"/>
      <c r="AHH28" s="39"/>
      <c r="AHI28" s="39"/>
      <c r="AHJ28" s="39"/>
      <c r="AHL28" s="39"/>
      <c r="AHM28" s="39"/>
      <c r="AHN28" s="39"/>
      <c r="AHO28" s="39"/>
      <c r="AHP28" s="39"/>
      <c r="AHQ28" s="39"/>
      <c r="AHR28" s="39"/>
      <c r="AHS28" s="39"/>
      <c r="AHU28" s="39"/>
      <c r="AHV28" s="39"/>
      <c r="AHW28" s="39"/>
      <c r="AHX28" s="39"/>
      <c r="AHY28" s="39"/>
      <c r="AHZ28" s="39"/>
      <c r="AIA28" s="39"/>
      <c r="AIB28" s="39"/>
      <c r="AID28" s="109">
        <f>AID27+1</f>
        <v>17</v>
      </c>
      <c r="AIE28" s="110">
        <v>0</v>
      </c>
      <c r="AIF28" s="111" t="s">
        <v>120</v>
      </c>
      <c r="AIG28" s="114">
        <v>0.5</v>
      </c>
      <c r="AIH28" s="116" t="s">
        <v>121</v>
      </c>
      <c r="AII28" s="119"/>
      <c r="AIJ28" s="119"/>
      <c r="AIK28" s="120" t="s">
        <v>1039</v>
      </c>
      <c r="AIM28" s="39"/>
      <c r="AIN28" s="39"/>
      <c r="AIO28" s="39"/>
      <c r="AIP28" s="39"/>
      <c r="AIQ28" s="39"/>
      <c r="AIR28" s="39"/>
      <c r="AIS28" s="39"/>
      <c r="AIT28" s="39"/>
      <c r="AIU28" s="39"/>
      <c r="AIV28" s="39"/>
      <c r="AIW28" s="39"/>
      <c r="AIX28" s="39"/>
      <c r="AIY28" s="39"/>
      <c r="AIZ28" s="39"/>
      <c r="AJA28" s="39"/>
      <c r="AJB28" s="39"/>
      <c r="AJC28" s="39"/>
      <c r="AJD28" s="39"/>
      <c r="AJE28" s="39"/>
      <c r="AJF28" s="39"/>
      <c r="AJG28" s="39"/>
      <c r="AJH28" s="39"/>
      <c r="AJI28" s="39"/>
      <c r="AJJ28" s="39"/>
      <c r="AJK28" s="39"/>
      <c r="AJL28" s="39"/>
      <c r="AJM28" s="39"/>
      <c r="AJN28" s="39"/>
      <c r="AJO28" s="39"/>
      <c r="AJP28" s="39"/>
      <c r="AJQ28" s="39"/>
      <c r="AJR28" s="39"/>
      <c r="AJS28" s="39"/>
      <c r="AJT28" s="39"/>
      <c r="AJU28" s="39"/>
      <c r="AJV28" s="39"/>
      <c r="AJW28" s="39"/>
      <c r="AJX28" s="39"/>
      <c r="AJY28" s="39"/>
      <c r="AJZ28" s="39"/>
      <c r="AKA28" s="39"/>
      <c r="AKB28" s="39"/>
      <c r="AKC28" s="39"/>
      <c r="AKD28" s="39"/>
      <c r="AKE28" s="39"/>
      <c r="AKF28" s="39"/>
      <c r="AKG28" s="39"/>
      <c r="AKH28" s="39"/>
      <c r="AKI28" s="39"/>
      <c r="AKJ28" s="39"/>
      <c r="AKK28" s="39"/>
      <c r="AKL28" s="39"/>
      <c r="AKM28" s="39"/>
      <c r="AKN28" s="39"/>
      <c r="AKO28" s="39"/>
      <c r="AKP28" s="39"/>
      <c r="AKQ28" s="39"/>
      <c r="AKR28" s="39"/>
      <c r="AKS28" s="39"/>
      <c r="AKT28" s="39"/>
      <c r="AKU28" s="39"/>
      <c r="AKV28" s="39"/>
      <c r="AKW28" s="39"/>
      <c r="AKX28" s="39"/>
      <c r="AKY28" s="39"/>
      <c r="AKZ28" s="39"/>
      <c r="ALA28" s="39"/>
      <c r="ALB28" s="39"/>
      <c r="ALC28" s="39"/>
      <c r="ALD28" s="39"/>
      <c r="ALE28" s="39"/>
      <c r="ALF28" s="39"/>
      <c r="ALG28" s="39"/>
      <c r="ALH28" s="39"/>
      <c r="ALI28" s="39"/>
      <c r="ALJ28" s="39"/>
      <c r="ALK28" s="39"/>
      <c r="ALL28" s="39"/>
      <c r="ALM28" s="39"/>
      <c r="ALN28" s="39"/>
      <c r="ALO28" s="39"/>
      <c r="ALP28" s="39"/>
      <c r="ALQ28" s="39"/>
      <c r="ALR28" s="39"/>
      <c r="ALS28" s="39"/>
      <c r="ALT28" s="39"/>
      <c r="ALU28" s="39"/>
      <c r="ALV28" s="39"/>
      <c r="ALW28" s="39"/>
      <c r="ALX28" s="39"/>
      <c r="ALY28" s="39"/>
      <c r="ALZ28" s="39"/>
      <c r="AMA28" s="39"/>
      <c r="AMB28" s="39"/>
      <c r="AMC28" s="39"/>
      <c r="AMD28" s="39"/>
      <c r="AME28" s="39"/>
      <c r="AMF28" s="39"/>
      <c r="AMG28" s="39"/>
      <c r="AMH28" s="39"/>
      <c r="AMI28" s="39"/>
      <c r="AMJ28" s="39"/>
      <c r="AMK28" s="39"/>
      <c r="AML28" s="39"/>
      <c r="AMM28" s="39"/>
      <c r="AMN28" s="39"/>
      <c r="AMO28" s="39"/>
      <c r="AMP28" s="39"/>
      <c r="AMQ28" s="39"/>
      <c r="AMR28" s="39"/>
      <c r="AMS28" s="39"/>
      <c r="AMT28" s="39"/>
      <c r="AMU28" s="39"/>
      <c r="AMV28" s="39"/>
      <c r="AMW28" s="39"/>
      <c r="AMX28" s="39"/>
      <c r="AMY28" s="39"/>
      <c r="AMZ28" s="39"/>
      <c r="ANA28" s="39"/>
      <c r="ANB28" s="39"/>
      <c r="ANC28" s="39"/>
      <c r="AND28" s="39"/>
      <c r="ANE28" s="39"/>
      <c r="ANF28" s="39"/>
      <c r="ANG28" s="39"/>
      <c r="ANH28" s="39"/>
      <c r="ANI28" s="39"/>
      <c r="ANJ28" s="39"/>
      <c r="ANK28" s="39"/>
      <c r="ANL28" s="39"/>
      <c r="ANM28" s="39"/>
      <c r="ANN28" s="39"/>
      <c r="ANO28" s="39"/>
      <c r="ANP28" s="39"/>
      <c r="ANQ28" s="39"/>
      <c r="ANR28" s="39"/>
      <c r="ANS28" s="39"/>
      <c r="ANT28" s="39"/>
      <c r="ANU28" s="39"/>
      <c r="ANV28" s="39"/>
      <c r="ANW28" s="39"/>
      <c r="ANX28" s="39"/>
      <c r="ANY28" s="39"/>
      <c r="ANZ28" s="39"/>
      <c r="AOA28" s="39"/>
      <c r="AOB28" s="39"/>
      <c r="AOC28" s="39"/>
      <c r="AOD28" s="39"/>
      <c r="AOE28" s="39"/>
      <c r="AOF28" s="39"/>
      <c r="AOG28" s="39"/>
      <c r="AOH28" s="39"/>
      <c r="AOI28" s="39"/>
      <c r="AOJ28" s="39"/>
      <c r="AOK28" s="39"/>
      <c r="AOL28" s="39"/>
      <c r="AOM28" s="39"/>
      <c r="AON28" s="39"/>
      <c r="AOO28" s="39"/>
      <c r="AOP28" s="39"/>
      <c r="AOQ28" s="39"/>
      <c r="AOR28" s="39"/>
      <c r="AOS28" s="39"/>
      <c r="AOT28" s="39"/>
    </row>
    <row r="29" spans="1:1086" s="16" customFormat="1" ht="13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N29" s="39"/>
      <c r="O29" s="39"/>
      <c r="P29" s="39"/>
      <c r="Q29" s="39"/>
      <c r="R29" s="39"/>
      <c r="S29" s="39"/>
      <c r="T29" s="39"/>
      <c r="U29" s="39"/>
      <c r="W29" s="39"/>
      <c r="X29" s="39"/>
      <c r="Y29" s="39"/>
      <c r="Z29" s="39"/>
      <c r="AA29" s="39"/>
      <c r="AB29" s="39"/>
      <c r="AC29" s="39"/>
      <c r="AD29" s="39"/>
      <c r="AF29" s="39"/>
      <c r="AG29" s="39"/>
      <c r="AH29" s="39"/>
      <c r="AI29" s="39"/>
      <c r="AJ29" s="39"/>
      <c r="AK29" s="39"/>
      <c r="AL29" s="39"/>
      <c r="AM29" s="39"/>
      <c r="AO29" s="39"/>
      <c r="AP29" s="39"/>
      <c r="AQ29" s="39"/>
      <c r="AR29" s="39"/>
      <c r="AS29" s="39"/>
      <c r="AT29" s="39"/>
      <c r="AU29" s="39"/>
      <c r="AV29" s="39"/>
      <c r="AX29" s="39"/>
      <c r="AY29" s="39"/>
      <c r="AZ29" s="39"/>
      <c r="BA29" s="39"/>
      <c r="BB29" s="39"/>
      <c r="BC29" s="39"/>
      <c r="BD29" s="39"/>
      <c r="BE29" s="39"/>
      <c r="BG29" s="39"/>
      <c r="BH29" s="39"/>
      <c r="BI29" s="39"/>
      <c r="BJ29" s="39"/>
      <c r="BK29" s="39"/>
      <c r="BL29" s="39"/>
      <c r="BM29" s="39"/>
      <c r="BN29" s="39"/>
      <c r="BP29" s="39"/>
      <c r="BQ29" s="39"/>
      <c r="BR29" s="39"/>
      <c r="BS29" s="39"/>
      <c r="BT29" s="39"/>
      <c r="BU29" s="39"/>
      <c r="BV29" s="39"/>
      <c r="BW29" s="39"/>
      <c r="BY29" s="39"/>
      <c r="BZ29" s="39"/>
      <c r="CA29" s="39"/>
      <c r="CB29" s="39"/>
      <c r="CC29" s="39"/>
      <c r="CD29" s="39"/>
      <c r="CE29" s="39"/>
      <c r="CF29" s="39"/>
      <c r="CH29" s="39"/>
      <c r="CI29" s="39"/>
      <c r="CJ29" s="39"/>
      <c r="CK29" s="39"/>
      <c r="CL29" s="39"/>
      <c r="CM29" s="39"/>
      <c r="CN29" s="39"/>
      <c r="CO29" s="39"/>
      <c r="CQ29" s="109">
        <f>CQ28+1</f>
        <v>18</v>
      </c>
      <c r="CR29" s="110">
        <v>0</v>
      </c>
      <c r="CS29" s="111" t="s">
        <v>120</v>
      </c>
      <c r="CT29" s="114">
        <v>0.5</v>
      </c>
      <c r="CU29" s="116" t="s">
        <v>121</v>
      </c>
      <c r="CV29" s="142"/>
      <c r="CW29" s="113"/>
      <c r="CX29" s="118" t="s">
        <v>1040</v>
      </c>
      <c r="CZ29" s="39"/>
      <c r="DA29" s="39"/>
      <c r="DB29" s="39"/>
      <c r="DC29" s="39"/>
      <c r="DD29" s="39"/>
      <c r="DE29" s="39"/>
      <c r="DF29" s="39"/>
      <c r="DG29" s="39"/>
      <c r="DI29" s="109">
        <f>DI28+1</f>
        <v>18</v>
      </c>
      <c r="DJ29" s="110">
        <v>0</v>
      </c>
      <c r="DK29" s="111" t="s">
        <v>120</v>
      </c>
      <c r="DL29" s="114">
        <v>0.5</v>
      </c>
      <c r="DM29" s="116" t="s">
        <v>121</v>
      </c>
      <c r="DN29" s="113"/>
      <c r="DO29" s="113"/>
      <c r="DP29" s="118" t="s">
        <v>1041</v>
      </c>
      <c r="DR29" s="39"/>
      <c r="DS29" s="39"/>
      <c r="DT29" s="39"/>
      <c r="DU29" s="39"/>
      <c r="DV29" s="39"/>
      <c r="DW29" s="39"/>
      <c r="DX29" s="39"/>
      <c r="DY29" s="39"/>
      <c r="EA29" s="109">
        <f>EA28+1</f>
        <v>18</v>
      </c>
      <c r="EB29" s="110">
        <v>0</v>
      </c>
      <c r="EC29" s="111" t="s">
        <v>120</v>
      </c>
      <c r="ED29" s="114">
        <v>0.5</v>
      </c>
      <c r="EE29" s="116" t="s">
        <v>121</v>
      </c>
      <c r="EF29" s="113"/>
      <c r="EG29" s="113"/>
      <c r="EH29" s="118" t="s">
        <v>1042</v>
      </c>
      <c r="EJ29" s="39"/>
      <c r="EK29" s="39"/>
      <c r="EL29" s="39"/>
      <c r="EM29" s="39"/>
      <c r="EN29" s="39"/>
      <c r="EO29" s="39"/>
      <c r="EP29" s="39"/>
      <c r="EQ29" s="39"/>
      <c r="ES29" s="39"/>
      <c r="ET29" s="39"/>
      <c r="EU29" s="39"/>
      <c r="EV29" s="39"/>
      <c r="EW29" s="39"/>
      <c r="EX29" s="39"/>
      <c r="EY29" s="39"/>
      <c r="EZ29" s="39"/>
      <c r="FB29" s="39"/>
      <c r="FC29" s="39"/>
      <c r="FD29" s="39"/>
      <c r="FE29" s="39"/>
      <c r="FF29" s="39"/>
      <c r="FG29" s="39"/>
      <c r="FH29" s="39"/>
      <c r="FI29" s="39"/>
      <c r="FK29" s="109">
        <f>FK28+1</f>
        <v>18</v>
      </c>
      <c r="FL29" s="110">
        <v>0</v>
      </c>
      <c r="FM29" s="111" t="s">
        <v>120</v>
      </c>
      <c r="FN29" s="114">
        <v>0.5</v>
      </c>
      <c r="FO29" s="116" t="s">
        <v>121</v>
      </c>
      <c r="FP29" s="119"/>
      <c r="FQ29" s="119"/>
      <c r="FR29" s="120" t="s">
        <v>1043</v>
      </c>
      <c r="FT29" s="109">
        <f>FT28+1</f>
        <v>18</v>
      </c>
      <c r="FU29" s="110">
        <v>0</v>
      </c>
      <c r="FV29" s="111" t="s">
        <v>120</v>
      </c>
      <c r="FW29" s="114">
        <v>0.5</v>
      </c>
      <c r="FX29" s="116" t="s">
        <v>121</v>
      </c>
      <c r="FY29" s="119"/>
      <c r="FZ29" s="119"/>
      <c r="GA29" s="120" t="s">
        <v>1044</v>
      </c>
      <c r="GC29" s="39"/>
      <c r="GD29" s="39"/>
      <c r="GE29" s="39"/>
      <c r="GF29" s="39"/>
      <c r="GG29" s="39"/>
      <c r="GH29" s="39"/>
      <c r="GI29" s="39"/>
      <c r="GJ29" s="39"/>
      <c r="GL29" s="39"/>
      <c r="GM29" s="39"/>
      <c r="GN29" s="39"/>
      <c r="GO29" s="39"/>
      <c r="GP29" s="39"/>
      <c r="GQ29" s="39"/>
      <c r="GR29" s="39"/>
      <c r="GS29" s="39"/>
      <c r="GU29" s="39"/>
      <c r="GV29" s="39"/>
      <c r="GW29" s="39"/>
      <c r="GX29" s="39"/>
      <c r="GY29" s="39"/>
      <c r="GZ29" s="39"/>
      <c r="HA29" s="39"/>
      <c r="HB29" s="39"/>
      <c r="HD29" s="109">
        <f>HD28+1</f>
        <v>18</v>
      </c>
      <c r="HE29" s="110">
        <v>0</v>
      </c>
      <c r="HF29" s="111" t="s">
        <v>120</v>
      </c>
      <c r="HG29" s="114">
        <v>0.5</v>
      </c>
      <c r="HH29" s="116" t="s">
        <v>121</v>
      </c>
      <c r="HI29" s="119"/>
      <c r="HJ29" s="119"/>
      <c r="HK29" s="120" t="s">
        <v>1045</v>
      </c>
      <c r="HM29" s="39"/>
      <c r="HN29" s="39"/>
      <c r="HO29" s="39"/>
      <c r="HP29" s="39"/>
      <c r="HQ29" s="39"/>
      <c r="HR29" s="39"/>
      <c r="HS29" s="39"/>
      <c r="HT29" s="39"/>
      <c r="HV29" s="109">
        <f>HV28+1</f>
        <v>18</v>
      </c>
      <c r="HW29" s="110">
        <v>0</v>
      </c>
      <c r="HX29" s="111" t="s">
        <v>120</v>
      </c>
      <c r="HY29" s="114">
        <v>0.5</v>
      </c>
      <c r="HZ29" s="116" t="s">
        <v>121</v>
      </c>
      <c r="IA29" s="119"/>
      <c r="IB29" s="119"/>
      <c r="IC29" s="120" t="s">
        <v>1046</v>
      </c>
      <c r="IE29" s="39"/>
      <c r="IF29" s="39"/>
      <c r="IG29" s="39"/>
      <c r="IH29" s="39"/>
      <c r="II29" s="39"/>
      <c r="IJ29" s="39"/>
      <c r="IK29" s="39"/>
      <c r="IL29" s="39"/>
      <c r="IN29" s="39"/>
      <c r="IO29" s="39"/>
      <c r="IP29" s="39"/>
      <c r="IQ29" s="39"/>
      <c r="IR29" s="39"/>
      <c r="IS29" s="39"/>
      <c r="IT29" s="39"/>
      <c r="IU29" s="39"/>
      <c r="IW29" s="39"/>
      <c r="IX29" s="39"/>
      <c r="IY29" s="39"/>
      <c r="IZ29" s="39"/>
      <c r="JA29" s="39"/>
      <c r="JB29" s="39"/>
      <c r="JC29" s="39"/>
      <c r="JD29" s="39"/>
      <c r="JF29" s="39"/>
      <c r="JG29" s="39"/>
      <c r="JH29" s="39"/>
      <c r="JI29" s="39"/>
      <c r="JJ29" s="39"/>
      <c r="JK29" s="39"/>
      <c r="JL29" s="39"/>
      <c r="JM29" s="39"/>
      <c r="JO29" s="109">
        <f>JO28+1</f>
        <v>18</v>
      </c>
      <c r="JP29" s="110">
        <v>0</v>
      </c>
      <c r="JQ29" s="111" t="s">
        <v>120</v>
      </c>
      <c r="JR29" s="114">
        <v>0.5</v>
      </c>
      <c r="JS29" s="116" t="s">
        <v>121</v>
      </c>
      <c r="JT29" s="119"/>
      <c r="JU29" s="119"/>
      <c r="JV29" s="120" t="s">
        <v>1047</v>
      </c>
      <c r="JX29" s="39"/>
      <c r="JY29" s="39"/>
      <c r="JZ29" s="39"/>
      <c r="KA29" s="39"/>
      <c r="KB29" s="39"/>
      <c r="KC29" s="39"/>
      <c r="KD29" s="39"/>
      <c r="KE29" s="39"/>
      <c r="KG29" s="39"/>
      <c r="KH29" s="39"/>
      <c r="KI29" s="39"/>
      <c r="KJ29" s="39"/>
      <c r="KK29" s="39"/>
      <c r="KL29" s="39"/>
      <c r="KM29" s="39"/>
      <c r="KN29" s="39"/>
      <c r="KP29" s="39"/>
      <c r="KQ29" s="39"/>
      <c r="KR29" s="39"/>
      <c r="KS29" s="39"/>
      <c r="KT29" s="39"/>
      <c r="KU29" s="39"/>
      <c r="KV29" s="39"/>
      <c r="KW29" s="39"/>
      <c r="KY29" s="109">
        <f>KY28+1</f>
        <v>18</v>
      </c>
      <c r="KZ29" s="110">
        <v>0</v>
      </c>
      <c r="LA29" s="111" t="s">
        <v>120</v>
      </c>
      <c r="LB29" s="114">
        <v>0.5</v>
      </c>
      <c r="LC29" s="116" t="s">
        <v>121</v>
      </c>
      <c r="LD29" s="119"/>
      <c r="LE29" s="119"/>
      <c r="LF29" s="120" t="s">
        <v>1048</v>
      </c>
      <c r="LH29" s="39"/>
      <c r="LI29" s="39"/>
      <c r="LJ29" s="39"/>
      <c r="LK29" s="39"/>
      <c r="LL29" s="39"/>
      <c r="LM29" s="39"/>
      <c r="LN29" s="39"/>
      <c r="LO29" s="39"/>
      <c r="LQ29" s="39"/>
      <c r="LR29" s="39"/>
      <c r="LS29" s="39"/>
      <c r="LT29" s="39"/>
      <c r="LU29" s="39"/>
      <c r="LV29" s="39"/>
      <c r="LW29" s="39"/>
      <c r="LX29" s="39"/>
      <c r="LZ29" s="39"/>
      <c r="MA29" s="39"/>
      <c r="MB29" s="39"/>
      <c r="MC29" s="39"/>
      <c r="MD29" s="39"/>
      <c r="ME29" s="39"/>
      <c r="MF29" s="39"/>
      <c r="MG29" s="39"/>
      <c r="MI29" s="39"/>
      <c r="MJ29" s="39"/>
      <c r="MK29" s="39"/>
      <c r="ML29" s="39"/>
      <c r="MM29" s="39"/>
      <c r="MN29" s="39"/>
      <c r="MO29" s="39"/>
      <c r="MP29" s="39"/>
      <c r="MR29" s="39"/>
      <c r="MS29" s="39"/>
      <c r="MT29" s="39"/>
      <c r="MU29" s="39"/>
      <c r="MV29" s="39"/>
      <c r="MW29" s="39"/>
      <c r="MX29" s="39"/>
      <c r="MY29" s="39"/>
      <c r="NA29" s="39"/>
      <c r="NB29" s="39"/>
      <c r="NC29" s="39"/>
      <c r="ND29" s="39"/>
      <c r="NE29" s="39"/>
      <c r="NF29" s="39"/>
      <c r="NG29" s="39"/>
      <c r="NH29" s="39"/>
      <c r="NJ29" s="39"/>
      <c r="NK29" s="39"/>
      <c r="NL29" s="39"/>
      <c r="NM29" s="39"/>
      <c r="NN29" s="39"/>
      <c r="NO29" s="39"/>
      <c r="NP29" s="39"/>
      <c r="NQ29" s="39"/>
      <c r="NS29" s="39"/>
      <c r="NT29" s="39"/>
      <c r="NU29" s="39"/>
      <c r="NV29" s="39"/>
      <c r="NW29" s="39"/>
      <c r="NX29" s="39"/>
      <c r="NY29" s="39"/>
      <c r="NZ29" s="39"/>
      <c r="OB29" s="39"/>
      <c r="OC29" s="39"/>
      <c r="OD29" s="39"/>
      <c r="OE29" s="39"/>
      <c r="OF29" s="39"/>
      <c r="OG29" s="39"/>
      <c r="OH29" s="39"/>
      <c r="OI29" s="39"/>
      <c r="OK29" s="39"/>
      <c r="OL29" s="39"/>
      <c r="OM29" s="39"/>
      <c r="ON29" s="39"/>
      <c r="OO29" s="39"/>
      <c r="OP29" s="39"/>
      <c r="OQ29" s="39"/>
      <c r="OR29" s="39"/>
      <c r="OT29" s="109">
        <f>OT28+1</f>
        <v>18</v>
      </c>
      <c r="OU29" s="110">
        <v>0</v>
      </c>
      <c r="OV29" s="111" t="s">
        <v>120</v>
      </c>
      <c r="OW29" s="114">
        <v>0.5</v>
      </c>
      <c r="OX29" s="116" t="s">
        <v>121</v>
      </c>
      <c r="OY29" s="119"/>
      <c r="OZ29" s="119"/>
      <c r="PA29" s="120" t="s">
        <v>1049</v>
      </c>
      <c r="PC29" s="39"/>
      <c r="PD29" s="39"/>
      <c r="PE29" s="39"/>
      <c r="PF29" s="39"/>
      <c r="PG29" s="39"/>
      <c r="PH29" s="39"/>
      <c r="PI29" s="39"/>
      <c r="PJ29" s="39"/>
      <c r="PL29" s="109">
        <f>PL28+1</f>
        <v>18</v>
      </c>
      <c r="PM29" s="110">
        <v>0</v>
      </c>
      <c r="PN29" s="111" t="s">
        <v>120</v>
      </c>
      <c r="PO29" s="114">
        <v>0.5</v>
      </c>
      <c r="PP29" s="116" t="s">
        <v>121</v>
      </c>
      <c r="PQ29" s="119"/>
      <c r="PR29" s="119"/>
      <c r="PS29" s="120" t="s">
        <v>1050</v>
      </c>
      <c r="PU29" s="109">
        <f>PU28+1</f>
        <v>18</v>
      </c>
      <c r="PV29" s="110">
        <v>0</v>
      </c>
      <c r="PW29" s="111" t="s">
        <v>120</v>
      </c>
      <c r="PX29" s="114">
        <v>0.5</v>
      </c>
      <c r="PY29" s="116" t="s">
        <v>121</v>
      </c>
      <c r="PZ29" s="119"/>
      <c r="QA29" s="119"/>
      <c r="QB29" s="120" t="s">
        <v>1041</v>
      </c>
      <c r="QD29" s="39"/>
      <c r="QE29" s="39"/>
      <c r="QF29" s="39"/>
      <c r="QG29" s="39"/>
      <c r="QH29" s="39"/>
      <c r="QI29" s="39"/>
      <c r="QJ29" s="39"/>
      <c r="QK29" s="39"/>
      <c r="QM29" s="39"/>
      <c r="QN29" s="39"/>
      <c r="QO29" s="39"/>
      <c r="QP29" s="39"/>
      <c r="QQ29" s="39"/>
      <c r="QR29" s="39"/>
      <c r="QS29" s="39"/>
      <c r="QT29" s="39"/>
      <c r="QV29" s="39"/>
      <c r="QW29" s="39"/>
      <c r="QX29" s="39"/>
      <c r="QY29" s="39"/>
      <c r="QZ29" s="39"/>
      <c r="RA29" s="39"/>
      <c r="RB29" s="39"/>
      <c r="RC29" s="39"/>
      <c r="RE29" s="39"/>
      <c r="RF29" s="39"/>
      <c r="RG29" s="39"/>
      <c r="RH29" s="39"/>
      <c r="RI29" s="39"/>
      <c r="RJ29" s="39"/>
      <c r="RK29" s="39"/>
      <c r="RL29" s="39"/>
      <c r="RN29" s="39"/>
      <c r="RO29" s="39"/>
      <c r="RP29" s="39"/>
      <c r="RQ29" s="39"/>
      <c r="RR29" s="39"/>
      <c r="RS29" s="39"/>
      <c r="RT29" s="39"/>
      <c r="RU29" s="39"/>
      <c r="RW29" s="39"/>
      <c r="RX29" s="39"/>
      <c r="RY29" s="39"/>
      <c r="RZ29" s="39"/>
      <c r="SA29" s="39"/>
      <c r="SB29" s="39"/>
      <c r="SC29" s="39"/>
      <c r="SD29" s="39"/>
      <c r="SF29" s="39"/>
      <c r="SG29" s="39"/>
      <c r="SH29" s="39"/>
      <c r="SI29" s="39"/>
      <c r="SJ29" s="39"/>
      <c r="SK29" s="39"/>
      <c r="SL29" s="39"/>
      <c r="SM29" s="39"/>
      <c r="SO29" s="39"/>
      <c r="SP29" s="39"/>
      <c r="SQ29" s="39"/>
      <c r="SR29" s="39"/>
      <c r="SS29" s="39"/>
      <c r="ST29" s="39"/>
      <c r="SU29" s="39"/>
      <c r="SV29" s="39"/>
      <c r="SX29" s="39"/>
      <c r="SY29" s="39"/>
      <c r="SZ29" s="39"/>
      <c r="TA29" s="39"/>
      <c r="TB29" s="39"/>
      <c r="TC29" s="39"/>
      <c r="TD29" s="39"/>
      <c r="TE29" s="39"/>
      <c r="TG29" s="39"/>
      <c r="TH29" s="39"/>
      <c r="TI29" s="39"/>
      <c r="TJ29" s="39"/>
      <c r="TK29" s="39"/>
      <c r="TL29" s="39"/>
      <c r="TM29" s="39"/>
      <c r="TN29" s="39"/>
      <c r="TP29" s="39"/>
      <c r="TQ29" s="39"/>
      <c r="TR29" s="39"/>
      <c r="TS29" s="39"/>
      <c r="TT29" s="39"/>
      <c r="TU29" s="39"/>
      <c r="TV29" s="39"/>
      <c r="TW29" s="39"/>
      <c r="TY29" s="39"/>
      <c r="TZ29" s="39"/>
      <c r="UA29" s="39"/>
      <c r="UB29" s="39"/>
      <c r="UC29" s="39"/>
      <c r="UD29" s="39"/>
      <c r="UE29" s="39"/>
      <c r="UF29" s="39"/>
      <c r="UH29" s="109">
        <f>UH28+1</f>
        <v>18</v>
      </c>
      <c r="UI29" s="110">
        <v>0</v>
      </c>
      <c r="UJ29" s="111" t="s">
        <v>120</v>
      </c>
      <c r="UK29" s="114">
        <v>0.5</v>
      </c>
      <c r="UL29" s="116" t="s">
        <v>121</v>
      </c>
      <c r="UM29" s="121"/>
      <c r="UN29" s="122"/>
      <c r="UO29" s="120" t="s">
        <v>1051</v>
      </c>
      <c r="UQ29" s="39"/>
      <c r="UR29" s="39"/>
      <c r="US29" s="39"/>
      <c r="UT29" s="39"/>
      <c r="UU29" s="39"/>
      <c r="UV29" s="39"/>
      <c r="UW29" s="39"/>
      <c r="UX29" s="39"/>
      <c r="UZ29" s="39"/>
      <c r="VA29" s="39"/>
      <c r="VB29" s="39"/>
      <c r="VC29" s="39"/>
      <c r="VD29" s="39"/>
      <c r="VE29" s="39"/>
      <c r="VF29" s="39"/>
      <c r="VG29" s="39"/>
      <c r="VI29" s="39"/>
      <c r="VJ29" s="39"/>
      <c r="VK29" s="39"/>
      <c r="VL29" s="39"/>
      <c r="VM29" s="39"/>
      <c r="VN29" s="39"/>
      <c r="VO29" s="39"/>
      <c r="VP29" s="39"/>
      <c r="VR29" s="39"/>
      <c r="VS29" s="39"/>
      <c r="VT29" s="39"/>
      <c r="VU29" s="39"/>
      <c r="VV29" s="39"/>
      <c r="VW29" s="39"/>
      <c r="VX29" s="39"/>
      <c r="VY29" s="39"/>
      <c r="WA29" s="39"/>
      <c r="WB29" s="39"/>
      <c r="WC29" s="39"/>
      <c r="WD29" s="39"/>
      <c r="WE29" s="39"/>
      <c r="WF29" s="39"/>
      <c r="WG29" s="39"/>
      <c r="WH29" s="39"/>
      <c r="WJ29" s="39"/>
      <c r="WK29" s="39"/>
      <c r="WL29" s="39"/>
      <c r="WM29" s="39"/>
      <c r="WN29" s="39"/>
      <c r="WO29" s="39"/>
      <c r="WP29" s="39"/>
      <c r="WQ29" s="39"/>
      <c r="WS29" s="39"/>
      <c r="WT29" s="39"/>
      <c r="WU29" s="39"/>
      <c r="WV29" s="39"/>
      <c r="WW29" s="39"/>
      <c r="WX29" s="39"/>
      <c r="WY29" s="39"/>
      <c r="WZ29" s="39"/>
      <c r="XB29" s="39"/>
      <c r="XC29" s="39"/>
      <c r="XD29" s="39"/>
      <c r="XE29" s="39"/>
      <c r="XF29" s="39"/>
      <c r="XG29" s="39"/>
      <c r="XH29" s="39"/>
      <c r="XI29" s="39"/>
      <c r="XK29" s="109">
        <f>XK28+1</f>
        <v>18</v>
      </c>
      <c r="XL29" s="110">
        <v>0</v>
      </c>
      <c r="XM29" s="111" t="s">
        <v>120</v>
      </c>
      <c r="XN29" s="114">
        <v>0.5</v>
      </c>
      <c r="XO29" s="116" t="s">
        <v>121</v>
      </c>
      <c r="XP29" s="119"/>
      <c r="XQ29" s="119"/>
      <c r="XR29" s="120" t="s">
        <v>1041</v>
      </c>
      <c r="XT29" s="39"/>
      <c r="XU29" s="39"/>
      <c r="XV29" s="39"/>
      <c r="XW29" s="39"/>
      <c r="XX29" s="39"/>
      <c r="XY29" s="39"/>
      <c r="XZ29" s="39"/>
      <c r="YA29" s="39"/>
      <c r="YC29" s="39"/>
      <c r="YD29" s="39"/>
      <c r="YE29" s="39"/>
      <c r="YF29" s="39"/>
      <c r="YG29" s="39"/>
      <c r="YH29" s="39"/>
      <c r="YI29" s="39"/>
      <c r="YJ29" s="39"/>
      <c r="YL29" s="39"/>
      <c r="YM29" s="39"/>
      <c r="YN29" s="39"/>
      <c r="YO29" s="39"/>
      <c r="YP29" s="39"/>
      <c r="YQ29" s="39"/>
      <c r="YR29" s="39"/>
      <c r="YS29" s="39"/>
      <c r="YU29" s="39"/>
      <c r="YV29" s="39"/>
      <c r="YW29" s="39"/>
      <c r="YX29" s="39"/>
      <c r="YY29" s="39"/>
      <c r="YZ29" s="39"/>
      <c r="ZA29" s="39"/>
      <c r="ZB29" s="39"/>
      <c r="ZD29" s="109">
        <f>ZD28+1</f>
        <v>18</v>
      </c>
      <c r="ZE29" s="110">
        <v>0</v>
      </c>
      <c r="ZF29" s="111" t="s">
        <v>120</v>
      </c>
      <c r="ZG29" s="114">
        <v>0.5</v>
      </c>
      <c r="ZH29" s="116" t="s">
        <v>121</v>
      </c>
      <c r="ZI29" s="119"/>
      <c r="ZJ29" s="119"/>
      <c r="ZK29" s="120" t="s">
        <v>1052</v>
      </c>
      <c r="ZM29" s="109">
        <f>ZM28+1</f>
        <v>18</v>
      </c>
      <c r="ZN29" s="110">
        <v>0</v>
      </c>
      <c r="ZO29" s="111" t="s">
        <v>120</v>
      </c>
      <c r="ZP29" s="114">
        <v>0.5</v>
      </c>
      <c r="ZQ29" s="116" t="s">
        <v>121</v>
      </c>
      <c r="ZR29" s="119"/>
      <c r="ZS29" s="119"/>
      <c r="ZT29" s="120" t="s">
        <v>1053</v>
      </c>
      <c r="ZV29" s="39"/>
      <c r="ZW29" s="39"/>
      <c r="ZX29" s="39"/>
      <c r="ZY29" s="39"/>
      <c r="ZZ29" s="39"/>
      <c r="AAA29" s="39"/>
      <c r="AAB29" s="39"/>
      <c r="AAC29" s="39"/>
      <c r="AAE29" s="39"/>
      <c r="AAF29" s="39"/>
      <c r="AAG29" s="39"/>
      <c r="AAH29" s="39"/>
      <c r="AAI29" s="39"/>
      <c r="AAJ29" s="39"/>
      <c r="AAK29" s="39"/>
      <c r="AAL29" s="39"/>
      <c r="AAN29" s="39"/>
      <c r="AAO29" s="39"/>
      <c r="AAP29" s="39"/>
      <c r="AAQ29" s="39"/>
      <c r="AAR29" s="39"/>
      <c r="AAS29" s="39"/>
      <c r="AAT29" s="39"/>
      <c r="AAU29" s="39"/>
      <c r="AAW29" s="39"/>
      <c r="AAX29" s="39"/>
      <c r="AAY29" s="39"/>
      <c r="AAZ29" s="39"/>
      <c r="ABA29" s="39"/>
      <c r="ABB29" s="39"/>
      <c r="ABC29" s="39"/>
      <c r="ABD29" s="39"/>
      <c r="ABF29" s="39"/>
      <c r="ABG29" s="39"/>
      <c r="ABH29" s="39"/>
      <c r="ABI29" s="39"/>
      <c r="ABJ29" s="39"/>
      <c r="ABK29" s="39"/>
      <c r="ABL29" s="39"/>
      <c r="ABM29" s="39"/>
      <c r="ABO29" s="39"/>
      <c r="ABP29" s="39"/>
      <c r="ABQ29" s="39"/>
      <c r="ABR29" s="39"/>
      <c r="ABS29" s="39"/>
      <c r="ABT29" s="39"/>
      <c r="ABU29" s="39"/>
      <c r="ABV29" s="39"/>
      <c r="ABX29" s="39"/>
      <c r="ABY29" s="39"/>
      <c r="ABZ29" s="39"/>
      <c r="ACA29" s="39"/>
      <c r="ACB29" s="39"/>
      <c r="ACC29" s="39"/>
      <c r="ACD29" s="39"/>
      <c r="ACE29" s="39"/>
      <c r="ACG29" s="39"/>
      <c r="ACH29" s="39"/>
      <c r="ACI29" s="39"/>
      <c r="ACJ29" s="39"/>
      <c r="ACK29" s="39"/>
      <c r="ACL29" s="39"/>
      <c r="ACM29" s="39"/>
      <c r="ACN29" s="39"/>
      <c r="ACP29" s="39"/>
      <c r="ACQ29" s="39"/>
      <c r="ACR29" s="39"/>
      <c r="ACS29" s="39"/>
      <c r="ACT29" s="39"/>
      <c r="ACU29" s="39"/>
      <c r="ACV29" s="39"/>
      <c r="ACW29" s="39"/>
      <c r="ACY29" s="109">
        <f>ACY28+1</f>
        <v>18</v>
      </c>
      <c r="ACZ29" s="110">
        <v>0</v>
      </c>
      <c r="ADA29" s="111" t="s">
        <v>120</v>
      </c>
      <c r="ADB29" s="114">
        <v>0.5</v>
      </c>
      <c r="ADC29" s="116" t="s">
        <v>121</v>
      </c>
      <c r="ADD29" s="119"/>
      <c r="ADE29" s="119"/>
      <c r="ADF29" s="120" t="s">
        <v>1054</v>
      </c>
      <c r="ADH29" s="39"/>
      <c r="ADI29" s="39"/>
      <c r="ADJ29" s="39"/>
      <c r="ADK29" s="39"/>
      <c r="ADL29" s="39"/>
      <c r="ADM29" s="39"/>
      <c r="ADN29" s="39"/>
      <c r="ADO29" s="39"/>
      <c r="ADQ29" s="39"/>
      <c r="ADR29" s="39"/>
      <c r="ADS29" s="39"/>
      <c r="ADT29" s="39"/>
      <c r="ADU29" s="39"/>
      <c r="ADV29" s="39"/>
      <c r="ADW29" s="39"/>
      <c r="ADX29" s="39"/>
      <c r="ADZ29" s="39"/>
      <c r="AEA29" s="39"/>
      <c r="AEB29" s="39"/>
      <c r="AEC29" s="39"/>
      <c r="AED29" s="39"/>
      <c r="AEE29" s="39"/>
      <c r="AEF29" s="39"/>
      <c r="AEG29" s="39"/>
      <c r="AEI29" s="39"/>
      <c r="AEJ29" s="39"/>
      <c r="AEK29" s="39"/>
      <c r="AEL29" s="39"/>
      <c r="AEM29" s="39"/>
      <c r="AEN29" s="39"/>
      <c r="AEO29" s="39"/>
      <c r="AEP29" s="39"/>
      <c r="AER29" s="39"/>
      <c r="AES29" s="39"/>
      <c r="AET29" s="39"/>
      <c r="AEU29" s="39"/>
      <c r="AEV29" s="39"/>
      <c r="AEW29" s="39"/>
      <c r="AEX29" s="39"/>
      <c r="AEY29" s="39"/>
      <c r="AFA29" s="39"/>
      <c r="AFB29" s="39"/>
      <c r="AFC29" s="39"/>
      <c r="AFD29" s="39"/>
      <c r="AFE29" s="39"/>
      <c r="AFF29" s="39"/>
      <c r="AFG29" s="39"/>
      <c r="AFH29" s="39"/>
      <c r="AFJ29" s="39"/>
      <c r="AFK29" s="39"/>
      <c r="AFL29" s="39"/>
      <c r="AFM29" s="39"/>
      <c r="AFN29" s="39"/>
      <c r="AFO29" s="39"/>
      <c r="AFP29" s="39"/>
      <c r="AFQ29" s="39"/>
      <c r="AFS29" s="39"/>
      <c r="AFT29" s="39"/>
      <c r="AFU29" s="39"/>
      <c r="AFV29" s="39"/>
      <c r="AFW29" s="39"/>
      <c r="AFX29" s="39"/>
      <c r="AFY29" s="39"/>
      <c r="AFZ29" s="39"/>
      <c r="AGB29" s="39"/>
      <c r="AGC29" s="39"/>
      <c r="AGD29" s="39"/>
      <c r="AGE29" s="39"/>
      <c r="AGF29" s="39"/>
      <c r="AGG29" s="39"/>
      <c r="AGH29" s="39"/>
      <c r="AGI29" s="39"/>
      <c r="AGK29" s="39"/>
      <c r="AGL29" s="39"/>
      <c r="AGM29" s="39"/>
      <c r="AGN29" s="39"/>
      <c r="AGO29" s="39"/>
      <c r="AGP29" s="39"/>
      <c r="AGQ29" s="39"/>
      <c r="AGR29" s="39"/>
      <c r="AGT29" s="39"/>
      <c r="AGU29" s="39"/>
      <c r="AGV29" s="39"/>
      <c r="AGW29" s="39"/>
      <c r="AGX29" s="39"/>
      <c r="AGY29" s="39"/>
      <c r="AGZ29" s="39"/>
      <c r="AHA29" s="39"/>
      <c r="AHC29" s="39"/>
      <c r="AHD29" s="39"/>
      <c r="AHE29" s="39"/>
      <c r="AHF29" s="39"/>
      <c r="AHG29" s="39"/>
      <c r="AHH29" s="39"/>
      <c r="AHI29" s="39"/>
      <c r="AHJ29" s="39"/>
      <c r="AHL29" s="39"/>
      <c r="AHM29" s="39"/>
      <c r="AHN29" s="39"/>
      <c r="AHO29" s="39"/>
      <c r="AHP29" s="39"/>
      <c r="AHQ29" s="39"/>
      <c r="AHR29" s="39"/>
      <c r="AHS29" s="39"/>
      <c r="AHU29" s="39"/>
      <c r="AHV29" s="39"/>
      <c r="AHW29" s="39"/>
      <c r="AHX29" s="39"/>
      <c r="AHY29" s="39"/>
      <c r="AHZ29" s="39"/>
      <c r="AIA29" s="39"/>
      <c r="AIB29" s="39"/>
      <c r="AID29" s="109">
        <f>AID28+1</f>
        <v>18</v>
      </c>
      <c r="AIE29" s="110">
        <v>0</v>
      </c>
      <c r="AIF29" s="111" t="s">
        <v>120</v>
      </c>
      <c r="AIG29" s="114">
        <v>0.5</v>
      </c>
      <c r="AIH29" s="116" t="s">
        <v>121</v>
      </c>
      <c r="AII29" s="119"/>
      <c r="AIJ29" s="119"/>
      <c r="AIK29" s="120" t="s">
        <v>1055</v>
      </c>
      <c r="AIM29" s="39"/>
      <c r="AIN29" s="39"/>
      <c r="AIO29" s="39"/>
      <c r="AIP29" s="39"/>
      <c r="AIQ29" s="39"/>
      <c r="AIR29" s="39"/>
      <c r="AIS29" s="39"/>
      <c r="AIT29" s="39"/>
      <c r="AIU29" s="39"/>
      <c r="AIV29" s="39"/>
      <c r="AIW29" s="39"/>
      <c r="AIX29" s="39"/>
      <c r="AIY29" s="39"/>
      <c r="AIZ29" s="39"/>
      <c r="AJA29" s="39"/>
      <c r="AJB29" s="39"/>
      <c r="AJC29" s="39"/>
      <c r="AJD29" s="39"/>
      <c r="AJE29" s="39"/>
      <c r="AJF29" s="39"/>
      <c r="AJG29" s="39"/>
      <c r="AJH29" s="39"/>
      <c r="AJI29" s="39"/>
      <c r="AJJ29" s="39"/>
      <c r="AJK29" s="39"/>
      <c r="AJL29" s="39"/>
      <c r="AJM29" s="39"/>
      <c r="AJN29" s="39"/>
      <c r="AJO29" s="39"/>
      <c r="AJP29" s="39"/>
      <c r="AJQ29" s="39"/>
      <c r="AJR29" s="39"/>
      <c r="AJS29" s="39"/>
      <c r="AJT29" s="39"/>
      <c r="AJU29" s="39"/>
      <c r="AJV29" s="39"/>
      <c r="AJW29" s="39"/>
      <c r="AJX29" s="39"/>
      <c r="AJY29" s="39"/>
      <c r="AJZ29" s="39"/>
      <c r="AKA29" s="39"/>
      <c r="AKB29" s="39"/>
      <c r="AKC29" s="39"/>
      <c r="AKD29" s="39"/>
      <c r="AKE29" s="39"/>
      <c r="AKF29" s="39"/>
      <c r="AKG29" s="39"/>
      <c r="AKH29" s="39"/>
      <c r="AKI29" s="39"/>
      <c r="AKJ29" s="39"/>
      <c r="AKK29" s="39"/>
      <c r="AKL29" s="39"/>
      <c r="AKM29" s="39"/>
      <c r="AKN29" s="39"/>
      <c r="AKO29" s="39"/>
      <c r="AKP29" s="39"/>
      <c r="AKQ29" s="39"/>
      <c r="AKR29" s="39"/>
      <c r="AKS29" s="39"/>
      <c r="AKT29" s="39"/>
      <c r="AKU29" s="39"/>
      <c r="AKV29" s="39"/>
      <c r="AKW29" s="39"/>
      <c r="AKX29" s="39"/>
      <c r="AKY29" s="39"/>
      <c r="AKZ29" s="39"/>
      <c r="ALA29" s="39"/>
      <c r="ALB29" s="39"/>
      <c r="ALC29" s="39"/>
      <c r="ALD29" s="39"/>
      <c r="ALE29" s="39"/>
      <c r="ALF29" s="39"/>
      <c r="ALG29" s="39"/>
      <c r="ALH29" s="39"/>
      <c r="ALI29" s="39"/>
      <c r="ALJ29" s="39"/>
      <c r="ALK29" s="39"/>
      <c r="ALL29" s="39"/>
      <c r="ALM29" s="39"/>
      <c r="ALN29" s="39"/>
      <c r="ALO29" s="39"/>
      <c r="ALP29" s="39"/>
      <c r="ALQ29" s="39"/>
      <c r="ALR29" s="39"/>
      <c r="ALS29" s="39"/>
      <c r="ALT29" s="39"/>
      <c r="ALU29" s="39"/>
      <c r="ALV29" s="39"/>
      <c r="ALW29" s="39"/>
      <c r="ALX29" s="39"/>
      <c r="ALY29" s="39"/>
      <c r="ALZ29" s="39"/>
      <c r="AMA29" s="39"/>
      <c r="AMB29" s="39"/>
      <c r="AMC29" s="39"/>
      <c r="AMD29" s="39"/>
      <c r="AME29" s="39"/>
      <c r="AMF29" s="39"/>
      <c r="AMG29" s="39"/>
      <c r="AMH29" s="39"/>
      <c r="AMI29" s="39"/>
      <c r="AMJ29" s="39"/>
      <c r="AMK29" s="39"/>
      <c r="AML29" s="39"/>
      <c r="AMM29" s="39"/>
      <c r="AMN29" s="39"/>
      <c r="AMO29" s="39"/>
      <c r="AMP29" s="39"/>
      <c r="AMQ29" s="39"/>
      <c r="AMR29" s="39"/>
      <c r="AMS29" s="39"/>
      <c r="AMT29" s="39"/>
      <c r="AMU29" s="39"/>
      <c r="AMV29" s="39"/>
      <c r="AMW29" s="39"/>
      <c r="AMX29" s="39"/>
      <c r="AMY29" s="39"/>
      <c r="AMZ29" s="39"/>
      <c r="ANA29" s="39"/>
      <c r="ANB29" s="39"/>
      <c r="ANC29" s="39"/>
      <c r="AND29" s="39"/>
      <c r="ANE29" s="39"/>
      <c r="ANF29" s="39"/>
      <c r="ANG29" s="39"/>
      <c r="ANH29" s="39"/>
      <c r="ANI29" s="39"/>
      <c r="ANJ29" s="39"/>
      <c r="ANK29" s="39"/>
      <c r="ANL29" s="39"/>
      <c r="ANM29" s="39"/>
      <c r="ANN29" s="39"/>
      <c r="ANO29" s="39"/>
      <c r="ANP29" s="39"/>
      <c r="ANQ29" s="39"/>
      <c r="ANR29" s="39"/>
      <c r="ANS29" s="39"/>
      <c r="ANT29" s="39"/>
      <c r="ANU29" s="39"/>
      <c r="ANV29" s="39"/>
      <c r="ANW29" s="39"/>
      <c r="ANX29" s="39"/>
      <c r="ANY29" s="39"/>
      <c r="ANZ29" s="39"/>
      <c r="AOA29" s="39"/>
      <c r="AOB29" s="39"/>
      <c r="AOC29" s="39"/>
      <c r="AOD29" s="39"/>
      <c r="AOE29" s="39"/>
      <c r="AOF29" s="39"/>
      <c r="AOG29" s="39"/>
      <c r="AOH29" s="39"/>
      <c r="AOI29" s="39"/>
      <c r="AOJ29" s="39"/>
      <c r="AOK29" s="39"/>
      <c r="AOL29" s="39"/>
      <c r="AOM29" s="39"/>
      <c r="AON29" s="39"/>
      <c r="AOO29" s="39"/>
      <c r="AOP29" s="39"/>
      <c r="AOQ29" s="39"/>
      <c r="AOR29" s="39"/>
      <c r="AOS29" s="39"/>
      <c r="AOT29" s="39"/>
    </row>
    <row r="30" spans="1:1086" s="16" customFormat="1" ht="13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N30" s="39"/>
      <c r="O30" s="39"/>
      <c r="P30" s="39"/>
      <c r="Q30" s="39"/>
      <c r="R30" s="39"/>
      <c r="S30" s="39"/>
      <c r="T30" s="39"/>
      <c r="U30" s="39"/>
      <c r="W30" s="39"/>
      <c r="X30" s="39"/>
      <c r="Y30" s="39"/>
      <c r="Z30" s="39"/>
      <c r="AA30" s="39"/>
      <c r="AB30" s="39"/>
      <c r="AC30" s="39"/>
      <c r="AD30" s="39"/>
      <c r="AF30" s="39"/>
      <c r="AG30" s="39"/>
      <c r="AH30" s="39"/>
      <c r="AI30" s="39"/>
      <c r="AJ30" s="39"/>
      <c r="AK30" s="39"/>
      <c r="AL30" s="39"/>
      <c r="AM30" s="39"/>
      <c r="AO30" s="39"/>
      <c r="AP30" s="39"/>
      <c r="AQ30" s="39"/>
      <c r="AR30" s="39"/>
      <c r="AS30" s="39"/>
      <c r="AT30" s="39"/>
      <c r="AU30" s="39"/>
      <c r="AV30" s="39"/>
      <c r="AX30" s="39"/>
      <c r="AY30" s="39"/>
      <c r="AZ30" s="39"/>
      <c r="BA30" s="39"/>
      <c r="BB30" s="39"/>
      <c r="BC30" s="39"/>
      <c r="BD30" s="39"/>
      <c r="BE30" s="39"/>
      <c r="BG30" s="39"/>
      <c r="BH30" s="39"/>
      <c r="BI30" s="39"/>
      <c r="BJ30" s="39"/>
      <c r="BK30" s="39"/>
      <c r="BL30" s="39"/>
      <c r="BM30" s="39"/>
      <c r="BN30" s="39"/>
      <c r="BP30" s="39"/>
      <c r="BQ30" s="39"/>
      <c r="BR30" s="39"/>
      <c r="BS30" s="39"/>
      <c r="BT30" s="39"/>
      <c r="BU30" s="39"/>
      <c r="BV30" s="39"/>
      <c r="BW30" s="39"/>
      <c r="BY30" s="39"/>
      <c r="BZ30" s="39"/>
      <c r="CA30" s="39"/>
      <c r="CB30" s="39"/>
      <c r="CC30" s="39"/>
      <c r="CD30" s="39"/>
      <c r="CE30" s="39"/>
      <c r="CF30" s="39"/>
      <c r="CH30" s="39"/>
      <c r="CI30" s="39"/>
      <c r="CJ30" s="39"/>
      <c r="CK30" s="39"/>
      <c r="CL30" s="39"/>
      <c r="CM30" s="39"/>
      <c r="CN30" s="39"/>
      <c r="CO30" s="39"/>
      <c r="CQ30" s="109">
        <f>CQ29+1</f>
        <v>19</v>
      </c>
      <c r="CR30" s="110">
        <v>0</v>
      </c>
      <c r="CS30" s="111" t="s">
        <v>120</v>
      </c>
      <c r="CT30" s="114">
        <v>0.5</v>
      </c>
      <c r="CU30" s="116" t="s">
        <v>121</v>
      </c>
      <c r="CV30" s="113"/>
      <c r="CW30" s="113"/>
      <c r="CX30" s="118" t="s">
        <v>1056</v>
      </c>
      <c r="CZ30" s="39"/>
      <c r="DA30" s="39"/>
      <c r="DB30" s="39"/>
      <c r="DC30" s="39"/>
      <c r="DD30" s="39"/>
      <c r="DE30" s="39"/>
      <c r="DF30" s="39"/>
      <c r="DG30" s="39"/>
      <c r="DI30" s="109">
        <f>DI29+1</f>
        <v>19</v>
      </c>
      <c r="DJ30" s="110">
        <v>0</v>
      </c>
      <c r="DK30" s="111" t="s">
        <v>120</v>
      </c>
      <c r="DL30" s="114">
        <v>0.5</v>
      </c>
      <c r="DM30" s="116" t="s">
        <v>121</v>
      </c>
      <c r="DN30" s="113"/>
      <c r="DO30" s="113"/>
      <c r="DP30" s="118" t="s">
        <v>1057</v>
      </c>
      <c r="DR30" s="39"/>
      <c r="DS30" s="39"/>
      <c r="DT30" s="39"/>
      <c r="DU30" s="39"/>
      <c r="DV30" s="39"/>
      <c r="DW30" s="39"/>
      <c r="DX30" s="39"/>
      <c r="DY30" s="39"/>
      <c r="EA30" s="39"/>
      <c r="EB30" s="39"/>
      <c r="EC30" s="39"/>
      <c r="ED30" s="39"/>
      <c r="EE30" s="39"/>
      <c r="EF30" s="39"/>
      <c r="EG30" s="39"/>
      <c r="EH30" s="39"/>
      <c r="EJ30" s="39"/>
      <c r="EK30" s="39"/>
      <c r="EL30" s="39"/>
      <c r="EM30" s="39"/>
      <c r="EN30" s="39"/>
      <c r="EO30" s="39"/>
      <c r="EP30" s="39"/>
      <c r="EQ30" s="39"/>
      <c r="ES30" s="39"/>
      <c r="ET30" s="39"/>
      <c r="EU30" s="39"/>
      <c r="EV30" s="39"/>
      <c r="EW30" s="39"/>
      <c r="EX30" s="39"/>
      <c r="EY30" s="39"/>
      <c r="EZ30" s="39"/>
      <c r="FB30" s="39"/>
      <c r="FC30" s="39"/>
      <c r="FD30" s="39"/>
      <c r="FE30" s="39"/>
      <c r="FF30" s="39"/>
      <c r="FG30" s="39"/>
      <c r="FH30" s="39"/>
      <c r="FI30" s="39"/>
      <c r="FK30" s="109">
        <f>FK29+1</f>
        <v>19</v>
      </c>
      <c r="FL30" s="110">
        <v>0</v>
      </c>
      <c r="FM30" s="111" t="s">
        <v>120</v>
      </c>
      <c r="FN30" s="114">
        <v>0.5</v>
      </c>
      <c r="FO30" s="116" t="s">
        <v>121</v>
      </c>
      <c r="FP30" s="119"/>
      <c r="FQ30" s="119"/>
      <c r="FR30" s="120" t="s">
        <v>1058</v>
      </c>
      <c r="FT30" s="109">
        <f>FT29+1</f>
        <v>19</v>
      </c>
      <c r="FU30" s="110">
        <v>0</v>
      </c>
      <c r="FV30" s="111" t="s">
        <v>120</v>
      </c>
      <c r="FW30" s="114">
        <v>0.5</v>
      </c>
      <c r="FX30" s="116" t="s">
        <v>121</v>
      </c>
      <c r="FY30" s="119"/>
      <c r="FZ30" s="119"/>
      <c r="GA30" s="120" t="s">
        <v>1059</v>
      </c>
      <c r="GC30" s="39"/>
      <c r="GD30" s="39"/>
      <c r="GE30" s="39"/>
      <c r="GF30" s="39"/>
      <c r="GG30" s="39"/>
      <c r="GH30" s="39"/>
      <c r="GI30" s="39"/>
      <c r="GJ30" s="39"/>
      <c r="GL30" s="39"/>
      <c r="GM30" s="39"/>
      <c r="GN30" s="39"/>
      <c r="GO30" s="39"/>
      <c r="GP30" s="39"/>
      <c r="GQ30" s="39"/>
      <c r="GR30" s="39"/>
      <c r="GS30" s="39"/>
      <c r="GU30" s="39"/>
      <c r="GV30" s="39"/>
      <c r="GW30" s="39"/>
      <c r="GX30" s="39"/>
      <c r="GY30" s="39"/>
      <c r="GZ30" s="39"/>
      <c r="HA30" s="39"/>
      <c r="HB30" s="39"/>
      <c r="HD30" s="109">
        <f>HD29+1</f>
        <v>19</v>
      </c>
      <c r="HE30" s="110">
        <v>0</v>
      </c>
      <c r="HF30" s="111" t="s">
        <v>120</v>
      </c>
      <c r="HG30" s="114">
        <v>0.5</v>
      </c>
      <c r="HH30" s="116" t="s">
        <v>121</v>
      </c>
      <c r="HI30" s="119"/>
      <c r="HJ30" s="119"/>
      <c r="HK30" s="120" t="s">
        <v>1060</v>
      </c>
      <c r="HM30" s="39"/>
      <c r="HN30" s="39"/>
      <c r="HO30" s="39"/>
      <c r="HP30" s="39"/>
      <c r="HQ30" s="39"/>
      <c r="HR30" s="39"/>
      <c r="HS30" s="39"/>
      <c r="HT30" s="39"/>
      <c r="HV30" s="109">
        <f>HV29+1</f>
        <v>19</v>
      </c>
      <c r="HW30" s="110">
        <v>0</v>
      </c>
      <c r="HX30" s="111" t="s">
        <v>120</v>
      </c>
      <c r="HY30" s="114">
        <v>0.5</v>
      </c>
      <c r="HZ30" s="116" t="s">
        <v>121</v>
      </c>
      <c r="IA30" s="119"/>
      <c r="IB30" s="119"/>
      <c r="IC30" s="120" t="s">
        <v>1061</v>
      </c>
      <c r="IE30" s="39"/>
      <c r="IF30" s="39"/>
      <c r="IG30" s="39"/>
      <c r="IH30" s="39"/>
      <c r="II30" s="39"/>
      <c r="IJ30" s="39"/>
      <c r="IK30" s="39"/>
      <c r="IL30" s="39"/>
      <c r="IN30" s="39"/>
      <c r="IO30" s="39"/>
      <c r="IP30" s="39"/>
      <c r="IQ30" s="39"/>
      <c r="IR30" s="39"/>
      <c r="IS30" s="39"/>
      <c r="IT30" s="39"/>
      <c r="IU30" s="39"/>
      <c r="IW30" s="39"/>
      <c r="IX30" s="39"/>
      <c r="IY30" s="39"/>
      <c r="IZ30" s="39"/>
      <c r="JA30" s="39"/>
      <c r="JB30" s="39"/>
      <c r="JC30" s="39"/>
      <c r="JD30" s="39"/>
      <c r="JF30" s="39"/>
      <c r="JG30" s="39"/>
      <c r="JH30" s="39"/>
      <c r="JI30" s="39"/>
      <c r="JJ30" s="39"/>
      <c r="JK30" s="39"/>
      <c r="JL30" s="39"/>
      <c r="JM30" s="39"/>
      <c r="JO30" s="109">
        <f>JO29+1</f>
        <v>19</v>
      </c>
      <c r="JP30" s="110">
        <v>0</v>
      </c>
      <c r="JQ30" s="111" t="s">
        <v>120</v>
      </c>
      <c r="JR30" s="114">
        <v>0.5</v>
      </c>
      <c r="JS30" s="116" t="s">
        <v>121</v>
      </c>
      <c r="JT30" s="119"/>
      <c r="JU30" s="119"/>
      <c r="JV30" s="120" t="s">
        <v>1062</v>
      </c>
      <c r="JX30" s="39"/>
      <c r="JY30" s="39"/>
      <c r="JZ30" s="39"/>
      <c r="KA30" s="39"/>
      <c r="KB30" s="39"/>
      <c r="KC30" s="39"/>
      <c r="KD30" s="39"/>
      <c r="KE30" s="39"/>
      <c r="KG30" s="39"/>
      <c r="KH30" s="39"/>
      <c r="KI30" s="39"/>
      <c r="KJ30" s="39"/>
      <c r="KK30" s="39"/>
      <c r="KL30" s="39"/>
      <c r="KM30" s="39"/>
      <c r="KN30" s="39"/>
      <c r="KP30" s="39"/>
      <c r="KQ30" s="39"/>
      <c r="KR30" s="39"/>
      <c r="KS30" s="39"/>
      <c r="KT30" s="39"/>
      <c r="KU30" s="39"/>
      <c r="KV30" s="39"/>
      <c r="KW30" s="39"/>
      <c r="KY30" s="109">
        <f>KY29+1</f>
        <v>19</v>
      </c>
      <c r="KZ30" s="110">
        <v>0</v>
      </c>
      <c r="LA30" s="111" t="s">
        <v>120</v>
      </c>
      <c r="LB30" s="114">
        <v>0.5</v>
      </c>
      <c r="LC30" s="116" t="s">
        <v>121</v>
      </c>
      <c r="LD30" s="119"/>
      <c r="LE30" s="119"/>
      <c r="LF30" s="120" t="s">
        <v>1063</v>
      </c>
      <c r="LH30" s="39"/>
      <c r="LI30" s="39"/>
      <c r="LJ30" s="39"/>
      <c r="LK30" s="39"/>
      <c r="LL30" s="39"/>
      <c r="LM30" s="39"/>
      <c r="LN30" s="39"/>
      <c r="LO30" s="39"/>
      <c r="LQ30" s="39"/>
      <c r="LR30" s="39"/>
      <c r="LS30" s="39"/>
      <c r="LT30" s="39"/>
      <c r="LU30" s="39"/>
      <c r="LV30" s="39"/>
      <c r="LW30" s="39"/>
      <c r="LX30" s="39"/>
      <c r="LZ30" s="39"/>
      <c r="MA30" s="39"/>
      <c r="MB30" s="39"/>
      <c r="MC30" s="39"/>
      <c r="MD30" s="39"/>
      <c r="ME30" s="39"/>
      <c r="MF30" s="39"/>
      <c r="MG30" s="39"/>
      <c r="MI30" s="39"/>
      <c r="MJ30" s="39"/>
      <c r="MK30" s="39"/>
      <c r="ML30" s="39"/>
      <c r="MM30" s="39"/>
      <c r="MN30" s="39"/>
      <c r="MO30" s="39"/>
      <c r="MP30" s="39"/>
      <c r="MR30" s="39"/>
      <c r="MS30" s="39"/>
      <c r="MT30" s="39"/>
      <c r="MU30" s="39"/>
      <c r="MV30" s="39"/>
      <c r="MW30" s="39"/>
      <c r="MX30" s="39"/>
      <c r="MY30" s="39"/>
      <c r="NA30" s="39"/>
      <c r="NB30" s="39"/>
      <c r="NC30" s="39"/>
      <c r="ND30" s="39"/>
      <c r="NE30" s="39"/>
      <c r="NF30" s="39"/>
      <c r="NG30" s="39"/>
      <c r="NH30" s="39"/>
      <c r="NJ30" s="39"/>
      <c r="NK30" s="39"/>
      <c r="NL30" s="39"/>
      <c r="NM30" s="39"/>
      <c r="NN30" s="39"/>
      <c r="NO30" s="39"/>
      <c r="NP30" s="39"/>
      <c r="NQ30" s="39"/>
      <c r="NS30" s="39"/>
      <c r="NT30" s="39"/>
      <c r="NU30" s="39"/>
      <c r="NV30" s="39"/>
      <c r="NW30" s="39"/>
      <c r="NX30" s="39"/>
      <c r="NY30" s="39"/>
      <c r="NZ30" s="39"/>
      <c r="OB30" s="39"/>
      <c r="OC30" s="39"/>
      <c r="OD30" s="39"/>
      <c r="OE30" s="39"/>
      <c r="OF30" s="39"/>
      <c r="OG30" s="39"/>
      <c r="OH30" s="39"/>
      <c r="OI30" s="39"/>
      <c r="OK30" s="39"/>
      <c r="OL30" s="39"/>
      <c r="OM30" s="39"/>
      <c r="ON30" s="39"/>
      <c r="OO30" s="39"/>
      <c r="OP30" s="39"/>
      <c r="OQ30" s="39"/>
      <c r="OR30" s="39"/>
      <c r="OT30" s="109">
        <f>OT29+1</f>
        <v>19</v>
      </c>
      <c r="OU30" s="110">
        <v>0</v>
      </c>
      <c r="OV30" s="111" t="s">
        <v>120</v>
      </c>
      <c r="OW30" s="114">
        <v>0.5</v>
      </c>
      <c r="OX30" s="116" t="s">
        <v>121</v>
      </c>
      <c r="OY30" s="119"/>
      <c r="OZ30" s="119"/>
      <c r="PA30" s="120" t="s">
        <v>1064</v>
      </c>
      <c r="PC30" s="39"/>
      <c r="PD30" s="39"/>
      <c r="PE30" s="39"/>
      <c r="PF30" s="39"/>
      <c r="PG30" s="39"/>
      <c r="PH30" s="39"/>
      <c r="PI30" s="39"/>
      <c r="PJ30" s="39"/>
      <c r="PL30" s="109">
        <f>PL29+1</f>
        <v>19</v>
      </c>
      <c r="PM30" s="110">
        <v>0</v>
      </c>
      <c r="PN30" s="111" t="s">
        <v>120</v>
      </c>
      <c r="PO30" s="114">
        <v>0.5</v>
      </c>
      <c r="PP30" s="116" t="s">
        <v>121</v>
      </c>
      <c r="PQ30" s="119"/>
      <c r="PR30" s="119"/>
      <c r="PS30" s="120" t="s">
        <v>1065</v>
      </c>
      <c r="PU30" s="109">
        <f>PU29+1</f>
        <v>19</v>
      </c>
      <c r="PV30" s="110">
        <v>0</v>
      </c>
      <c r="PW30" s="111" t="s">
        <v>120</v>
      </c>
      <c r="PX30" s="114">
        <v>0.5</v>
      </c>
      <c r="PY30" s="116" t="s">
        <v>121</v>
      </c>
      <c r="PZ30" s="119"/>
      <c r="QA30" s="119"/>
      <c r="QB30" s="120" t="s">
        <v>1066</v>
      </c>
      <c r="QD30" s="39"/>
      <c r="QE30" s="39"/>
      <c r="QF30" s="39"/>
      <c r="QG30" s="39"/>
      <c r="QH30" s="39"/>
      <c r="QI30" s="39"/>
      <c r="QJ30" s="39"/>
      <c r="QK30" s="39"/>
      <c r="QM30" s="39"/>
      <c r="QN30" s="39"/>
      <c r="QO30" s="39"/>
      <c r="QP30" s="39"/>
      <c r="QQ30" s="39"/>
      <c r="QR30" s="39"/>
      <c r="QS30" s="39"/>
      <c r="QT30" s="39"/>
      <c r="QV30" s="39"/>
      <c r="QW30" s="39"/>
      <c r="QX30" s="39"/>
      <c r="QY30" s="39"/>
      <c r="QZ30" s="39"/>
      <c r="RA30" s="39"/>
      <c r="RB30" s="39"/>
      <c r="RC30" s="39"/>
      <c r="RE30" s="39"/>
      <c r="RF30" s="39"/>
      <c r="RG30" s="39"/>
      <c r="RH30" s="39"/>
      <c r="RI30" s="39"/>
      <c r="RJ30" s="39"/>
      <c r="RK30" s="39"/>
      <c r="RL30" s="39"/>
      <c r="RN30" s="39"/>
      <c r="RO30" s="39"/>
      <c r="RP30" s="39"/>
      <c r="RQ30" s="39"/>
      <c r="RR30" s="39"/>
      <c r="RS30" s="39"/>
      <c r="RT30" s="39"/>
      <c r="RU30" s="39"/>
      <c r="RW30" s="39"/>
      <c r="RX30" s="39"/>
      <c r="RY30" s="39"/>
      <c r="RZ30" s="39"/>
      <c r="SA30" s="39"/>
      <c r="SB30" s="39"/>
      <c r="SC30" s="39"/>
      <c r="SD30" s="39"/>
      <c r="SF30" s="39"/>
      <c r="SG30" s="39"/>
      <c r="SH30" s="39"/>
      <c r="SI30" s="39"/>
      <c r="SJ30" s="39"/>
      <c r="SK30" s="39"/>
      <c r="SL30" s="39"/>
      <c r="SM30" s="39"/>
      <c r="SO30" s="39"/>
      <c r="SP30" s="39"/>
      <c r="SQ30" s="39"/>
      <c r="SR30" s="39"/>
      <c r="SS30" s="39"/>
      <c r="ST30" s="39"/>
      <c r="SU30" s="39"/>
      <c r="SV30" s="39"/>
      <c r="SX30" s="39"/>
      <c r="SY30" s="39"/>
      <c r="SZ30" s="39"/>
      <c r="TA30" s="39"/>
      <c r="TB30" s="39"/>
      <c r="TC30" s="39"/>
      <c r="TD30" s="39"/>
      <c r="TE30" s="39"/>
      <c r="TG30" s="39"/>
      <c r="TH30" s="39"/>
      <c r="TI30" s="39"/>
      <c r="TJ30" s="39"/>
      <c r="TK30" s="39"/>
      <c r="TL30" s="39"/>
      <c r="TM30" s="39"/>
      <c r="TN30" s="39"/>
      <c r="TP30" s="39"/>
      <c r="TQ30" s="39"/>
      <c r="TR30" s="39"/>
      <c r="TS30" s="39"/>
      <c r="TT30" s="39"/>
      <c r="TU30" s="39"/>
      <c r="TV30" s="39"/>
      <c r="TW30" s="39"/>
      <c r="TY30" s="39"/>
      <c r="TZ30" s="39"/>
      <c r="UA30" s="39"/>
      <c r="UB30" s="39"/>
      <c r="UC30" s="39"/>
      <c r="UD30" s="39"/>
      <c r="UE30" s="39"/>
      <c r="UF30" s="39"/>
      <c r="UH30" s="109">
        <f>UH29+1</f>
        <v>19</v>
      </c>
      <c r="UI30" s="110">
        <v>0</v>
      </c>
      <c r="UJ30" s="111" t="s">
        <v>120</v>
      </c>
      <c r="UK30" s="114">
        <v>0.5</v>
      </c>
      <c r="UL30" s="116" t="s">
        <v>121</v>
      </c>
      <c r="UM30" s="122"/>
      <c r="UN30" s="122"/>
      <c r="UO30" s="120" t="s">
        <v>1067</v>
      </c>
      <c r="UQ30" s="39"/>
      <c r="UR30" s="39"/>
      <c r="US30" s="39"/>
      <c r="UT30" s="39"/>
      <c r="UU30" s="39"/>
      <c r="UV30" s="39"/>
      <c r="UW30" s="39"/>
      <c r="UX30" s="39"/>
      <c r="UZ30" s="39"/>
      <c r="VA30" s="39"/>
      <c r="VB30" s="39"/>
      <c r="VC30" s="39"/>
      <c r="VD30" s="39"/>
      <c r="VE30" s="39"/>
      <c r="VF30" s="39"/>
      <c r="VG30" s="39"/>
      <c r="VI30" s="39"/>
      <c r="VJ30" s="39"/>
      <c r="VK30" s="39"/>
      <c r="VL30" s="39"/>
      <c r="VM30" s="39"/>
      <c r="VN30" s="39"/>
      <c r="VO30" s="39"/>
      <c r="VP30" s="39"/>
      <c r="VR30" s="39"/>
      <c r="VS30" s="39"/>
      <c r="VT30" s="39"/>
      <c r="VU30" s="39"/>
      <c r="VV30" s="39"/>
      <c r="VW30" s="39"/>
      <c r="VX30" s="39"/>
      <c r="VY30" s="39"/>
      <c r="WA30" s="39"/>
      <c r="WB30" s="39"/>
      <c r="WC30" s="39"/>
      <c r="WD30" s="39"/>
      <c r="WE30" s="39"/>
      <c r="WF30" s="39"/>
      <c r="WG30" s="39"/>
      <c r="WH30" s="39"/>
      <c r="WJ30" s="39"/>
      <c r="WK30" s="39"/>
      <c r="WL30" s="39"/>
      <c r="WM30" s="39"/>
      <c r="WN30" s="39"/>
      <c r="WO30" s="39"/>
      <c r="WP30" s="39"/>
      <c r="WQ30" s="39"/>
      <c r="WS30" s="39"/>
      <c r="WT30" s="39"/>
      <c r="WU30" s="39"/>
      <c r="WV30" s="39"/>
      <c r="WW30" s="39"/>
      <c r="WX30" s="39"/>
      <c r="WY30" s="39"/>
      <c r="WZ30" s="39"/>
      <c r="XB30" s="39"/>
      <c r="XC30" s="39"/>
      <c r="XD30" s="39"/>
      <c r="XE30" s="39"/>
      <c r="XF30" s="39"/>
      <c r="XG30" s="39"/>
      <c r="XH30" s="39"/>
      <c r="XI30" s="39"/>
      <c r="XK30" s="109">
        <f>XK29+1</f>
        <v>19</v>
      </c>
      <c r="XL30" s="110">
        <v>0</v>
      </c>
      <c r="XM30" s="111" t="s">
        <v>120</v>
      </c>
      <c r="XN30" s="114">
        <v>0.5</v>
      </c>
      <c r="XO30" s="116" t="s">
        <v>121</v>
      </c>
      <c r="XP30" s="119"/>
      <c r="XQ30" s="119"/>
      <c r="XR30" s="120" t="s">
        <v>1068</v>
      </c>
      <c r="XT30" s="39"/>
      <c r="XU30" s="39"/>
      <c r="XV30" s="39"/>
      <c r="XW30" s="39"/>
      <c r="XX30" s="39"/>
      <c r="XY30" s="39"/>
      <c r="XZ30" s="39"/>
      <c r="YA30" s="39"/>
      <c r="YC30" s="39"/>
      <c r="YD30" s="39"/>
      <c r="YE30" s="39"/>
      <c r="YF30" s="39"/>
      <c r="YG30" s="39"/>
      <c r="YH30" s="39"/>
      <c r="YI30" s="39"/>
      <c r="YJ30" s="39"/>
      <c r="YL30" s="39"/>
      <c r="YM30" s="39"/>
      <c r="YN30" s="39"/>
      <c r="YO30" s="39"/>
      <c r="YP30" s="39"/>
      <c r="YQ30" s="39"/>
      <c r="YR30" s="39"/>
      <c r="YS30" s="39"/>
      <c r="YU30" s="39"/>
      <c r="YV30" s="39"/>
      <c r="YW30" s="39"/>
      <c r="YX30" s="39"/>
      <c r="YY30" s="39"/>
      <c r="YZ30" s="39"/>
      <c r="ZA30" s="39"/>
      <c r="ZB30" s="39"/>
      <c r="ZD30" s="109">
        <f>ZD29+1</f>
        <v>19</v>
      </c>
      <c r="ZE30" s="110">
        <v>0</v>
      </c>
      <c r="ZF30" s="111" t="s">
        <v>120</v>
      </c>
      <c r="ZG30" s="114">
        <v>0.5</v>
      </c>
      <c r="ZH30" s="116" t="s">
        <v>121</v>
      </c>
      <c r="ZI30" s="119"/>
      <c r="ZJ30" s="119"/>
      <c r="ZK30" s="120" t="s">
        <v>1069</v>
      </c>
      <c r="ZM30" s="109">
        <f>ZM29+1</f>
        <v>19</v>
      </c>
      <c r="ZN30" s="110">
        <v>0</v>
      </c>
      <c r="ZO30" s="111" t="s">
        <v>120</v>
      </c>
      <c r="ZP30" s="114">
        <v>0.5</v>
      </c>
      <c r="ZQ30" s="116" t="s">
        <v>121</v>
      </c>
      <c r="ZR30" s="119"/>
      <c r="ZS30" s="119"/>
      <c r="ZT30" s="120" t="s">
        <v>1070</v>
      </c>
      <c r="ZV30" s="39"/>
      <c r="ZW30" s="39"/>
      <c r="ZX30" s="39"/>
      <c r="ZY30" s="39"/>
      <c r="ZZ30" s="39"/>
      <c r="AAA30" s="39"/>
      <c r="AAB30" s="39"/>
      <c r="AAC30" s="39"/>
      <c r="AAE30" s="39"/>
      <c r="AAF30" s="39"/>
      <c r="AAG30" s="39"/>
      <c r="AAH30" s="39"/>
      <c r="AAI30" s="39"/>
      <c r="AAJ30" s="39"/>
      <c r="AAK30" s="39"/>
      <c r="AAL30" s="39"/>
      <c r="AAN30" s="39"/>
      <c r="AAO30" s="39"/>
      <c r="AAP30" s="39"/>
      <c r="AAQ30" s="39"/>
      <c r="AAR30" s="39"/>
      <c r="AAS30" s="39"/>
      <c r="AAT30" s="39"/>
      <c r="AAU30" s="39"/>
      <c r="AAW30" s="39"/>
      <c r="AAX30" s="39"/>
      <c r="AAY30" s="39"/>
      <c r="AAZ30" s="39"/>
      <c r="ABA30" s="39"/>
      <c r="ABB30" s="39"/>
      <c r="ABC30" s="39"/>
      <c r="ABD30" s="39"/>
      <c r="ABF30" s="39"/>
      <c r="ABG30" s="39"/>
      <c r="ABH30" s="39"/>
      <c r="ABI30" s="39"/>
      <c r="ABJ30" s="39"/>
      <c r="ABK30" s="39"/>
      <c r="ABL30" s="39"/>
      <c r="ABM30" s="39"/>
      <c r="ABO30" s="39"/>
      <c r="ABP30" s="39"/>
      <c r="ABQ30" s="39"/>
      <c r="ABR30" s="39"/>
      <c r="ABS30" s="39"/>
      <c r="ABT30" s="39"/>
      <c r="ABU30" s="39"/>
      <c r="ABV30" s="39"/>
      <c r="ABX30" s="39"/>
      <c r="ABY30" s="39"/>
      <c r="ABZ30" s="39"/>
      <c r="ACA30" s="39"/>
      <c r="ACB30" s="39"/>
      <c r="ACC30" s="39"/>
      <c r="ACD30" s="39"/>
      <c r="ACE30" s="39"/>
      <c r="ACG30" s="39"/>
      <c r="ACH30" s="39"/>
      <c r="ACI30" s="39"/>
      <c r="ACJ30" s="39"/>
      <c r="ACK30" s="39"/>
      <c r="ACL30" s="39"/>
      <c r="ACM30" s="39"/>
      <c r="ACN30" s="39"/>
      <c r="ACP30" s="39"/>
      <c r="ACQ30" s="39"/>
      <c r="ACR30" s="39"/>
      <c r="ACS30" s="39"/>
      <c r="ACT30" s="39"/>
      <c r="ACU30" s="39"/>
      <c r="ACV30" s="39"/>
      <c r="ACW30" s="39"/>
      <c r="ACY30" s="109">
        <f>ACY29+1</f>
        <v>19</v>
      </c>
      <c r="ACZ30" s="110">
        <v>0</v>
      </c>
      <c r="ADA30" s="111" t="s">
        <v>120</v>
      </c>
      <c r="ADB30" s="114">
        <v>0.5</v>
      </c>
      <c r="ADC30" s="116" t="s">
        <v>121</v>
      </c>
      <c r="ADD30" s="119"/>
      <c r="ADE30" s="119"/>
      <c r="ADF30" s="120" t="s">
        <v>1066</v>
      </c>
      <c r="ADH30" s="39"/>
      <c r="ADI30" s="39"/>
      <c r="ADJ30" s="39"/>
      <c r="ADK30" s="39"/>
      <c r="ADL30" s="39"/>
      <c r="ADM30" s="39"/>
      <c r="ADN30" s="39"/>
      <c r="ADO30" s="39"/>
      <c r="ADQ30" s="39"/>
      <c r="ADR30" s="39"/>
      <c r="ADS30" s="39"/>
      <c r="ADT30" s="39"/>
      <c r="ADU30" s="39"/>
      <c r="ADV30" s="39"/>
      <c r="ADW30" s="39"/>
      <c r="ADX30" s="39"/>
      <c r="ADZ30" s="39"/>
      <c r="AEA30" s="39"/>
      <c r="AEB30" s="39"/>
      <c r="AEC30" s="39"/>
      <c r="AED30" s="39"/>
      <c r="AEE30" s="39"/>
      <c r="AEF30" s="39"/>
      <c r="AEG30" s="39"/>
      <c r="AEI30" s="39"/>
      <c r="AEJ30" s="39"/>
      <c r="AEK30" s="39"/>
      <c r="AEL30" s="39"/>
      <c r="AEM30" s="39"/>
      <c r="AEN30" s="39"/>
      <c r="AEO30" s="39"/>
      <c r="AEP30" s="39"/>
      <c r="AER30" s="39"/>
      <c r="AES30" s="39"/>
      <c r="AET30" s="39"/>
      <c r="AEU30" s="39"/>
      <c r="AEV30" s="39"/>
      <c r="AEW30" s="39"/>
      <c r="AEX30" s="39"/>
      <c r="AEY30" s="39"/>
      <c r="AFA30" s="39"/>
      <c r="AFB30" s="39"/>
      <c r="AFC30" s="39"/>
      <c r="AFD30" s="39"/>
      <c r="AFE30" s="39"/>
      <c r="AFF30" s="39"/>
      <c r="AFG30" s="39"/>
      <c r="AFH30" s="39"/>
      <c r="AFJ30" s="39"/>
      <c r="AFK30" s="39"/>
      <c r="AFL30" s="39"/>
      <c r="AFM30" s="39"/>
      <c r="AFN30" s="39"/>
      <c r="AFO30" s="39"/>
      <c r="AFP30" s="39"/>
      <c r="AFQ30" s="39"/>
      <c r="AFS30" s="39"/>
      <c r="AFT30" s="39"/>
      <c r="AFU30" s="39"/>
      <c r="AFV30" s="39"/>
      <c r="AFW30" s="39"/>
      <c r="AFX30" s="39"/>
      <c r="AFY30" s="39"/>
      <c r="AFZ30" s="39"/>
      <c r="AGB30" s="39"/>
      <c r="AGC30" s="39"/>
      <c r="AGD30" s="39"/>
      <c r="AGE30" s="39"/>
      <c r="AGF30" s="39"/>
      <c r="AGG30" s="39"/>
      <c r="AGH30" s="39"/>
      <c r="AGI30" s="39"/>
      <c r="AGK30" s="39"/>
      <c r="AGL30" s="39"/>
      <c r="AGM30" s="39"/>
      <c r="AGN30" s="39"/>
      <c r="AGO30" s="39"/>
      <c r="AGP30" s="39"/>
      <c r="AGQ30" s="39"/>
      <c r="AGR30" s="39"/>
      <c r="AGT30" s="39"/>
      <c r="AGU30" s="39"/>
      <c r="AGV30" s="39"/>
      <c r="AGW30" s="39"/>
      <c r="AGX30" s="39"/>
      <c r="AGY30" s="39"/>
      <c r="AGZ30" s="39"/>
      <c r="AHA30" s="39"/>
      <c r="AHC30" s="39"/>
      <c r="AHD30" s="39"/>
      <c r="AHE30" s="39"/>
      <c r="AHF30" s="39"/>
      <c r="AHG30" s="39"/>
      <c r="AHH30" s="39"/>
      <c r="AHI30" s="39"/>
      <c r="AHJ30" s="39"/>
      <c r="AHL30" s="39"/>
      <c r="AHM30" s="39"/>
      <c r="AHN30" s="39"/>
      <c r="AHO30" s="39"/>
      <c r="AHP30" s="39"/>
      <c r="AHQ30" s="39"/>
      <c r="AHR30" s="39"/>
      <c r="AHS30" s="39"/>
      <c r="AHU30" s="39"/>
      <c r="AHV30" s="39"/>
      <c r="AHW30" s="39"/>
      <c r="AHX30" s="39"/>
      <c r="AHY30" s="39"/>
      <c r="AHZ30" s="39"/>
      <c r="AIA30" s="39"/>
      <c r="AIB30" s="39"/>
      <c r="AID30" s="109">
        <f>AID29+1</f>
        <v>19</v>
      </c>
      <c r="AIE30" s="110">
        <v>0</v>
      </c>
      <c r="AIF30" s="111" t="s">
        <v>120</v>
      </c>
      <c r="AIG30" s="114">
        <v>0.5</v>
      </c>
      <c r="AIH30" s="116" t="s">
        <v>121</v>
      </c>
      <c r="AII30" s="119"/>
      <c r="AIJ30" s="119"/>
      <c r="AIK30" s="120" t="s">
        <v>1071</v>
      </c>
      <c r="AIM30" s="39"/>
      <c r="AIN30" s="39"/>
      <c r="AIO30" s="39"/>
      <c r="AIP30" s="39"/>
      <c r="AIQ30" s="39"/>
      <c r="AIR30" s="39"/>
      <c r="AIS30" s="39"/>
      <c r="AIT30" s="39"/>
      <c r="AIU30" s="39"/>
      <c r="AIV30" s="39"/>
      <c r="AIW30" s="39"/>
      <c r="AIX30" s="39"/>
      <c r="AIY30" s="39"/>
      <c r="AIZ30" s="39"/>
      <c r="AJA30" s="39"/>
      <c r="AJB30" s="39"/>
      <c r="AJC30" s="39"/>
      <c r="AJD30" s="39"/>
      <c r="AJE30" s="39"/>
      <c r="AJF30" s="39"/>
      <c r="AJG30" s="39"/>
      <c r="AJH30" s="39"/>
      <c r="AJI30" s="39"/>
      <c r="AJJ30" s="39"/>
      <c r="AJK30" s="39"/>
      <c r="AJL30" s="39"/>
      <c r="AJM30" s="39"/>
      <c r="AJN30" s="39"/>
      <c r="AJO30" s="39"/>
      <c r="AJP30" s="39"/>
      <c r="AJQ30" s="39"/>
      <c r="AJR30" s="39"/>
      <c r="AJS30" s="39"/>
      <c r="AJT30" s="39"/>
      <c r="AJU30" s="39"/>
      <c r="AJV30" s="39"/>
      <c r="AJW30" s="39"/>
      <c r="AJX30" s="39"/>
      <c r="AJY30" s="39"/>
      <c r="AJZ30" s="39"/>
      <c r="AKA30" s="39"/>
      <c r="AKB30" s="39"/>
      <c r="AKC30" s="39"/>
      <c r="AKD30" s="39"/>
      <c r="AKE30" s="39"/>
      <c r="AKF30" s="39"/>
      <c r="AKG30" s="39"/>
      <c r="AKH30" s="39"/>
      <c r="AKI30" s="39"/>
      <c r="AKJ30" s="39"/>
      <c r="AKK30" s="39"/>
      <c r="AKL30" s="39"/>
      <c r="AKM30" s="39"/>
      <c r="AKN30" s="39"/>
      <c r="AKO30" s="39"/>
      <c r="AKP30" s="39"/>
      <c r="AKQ30" s="39"/>
      <c r="AKR30" s="39"/>
      <c r="AKS30" s="39"/>
      <c r="AKT30" s="39"/>
      <c r="AKU30" s="39"/>
      <c r="AKV30" s="39"/>
      <c r="AKW30" s="39"/>
      <c r="AKX30" s="39"/>
      <c r="AKY30" s="39"/>
      <c r="AKZ30" s="39"/>
      <c r="ALA30" s="39"/>
      <c r="ALB30" s="39"/>
      <c r="ALC30" s="39"/>
      <c r="ALD30" s="39"/>
      <c r="ALE30" s="39"/>
      <c r="ALF30" s="39"/>
      <c r="ALG30" s="39"/>
      <c r="ALH30" s="39"/>
      <c r="ALI30" s="39"/>
      <c r="ALJ30" s="39"/>
      <c r="ALK30" s="39"/>
      <c r="ALL30" s="39"/>
      <c r="ALM30" s="39"/>
      <c r="ALN30" s="39"/>
      <c r="ALO30" s="39"/>
      <c r="ALP30" s="39"/>
      <c r="ALQ30" s="39"/>
      <c r="ALR30" s="39"/>
      <c r="ALS30" s="39"/>
      <c r="ALT30" s="39"/>
      <c r="ALU30" s="39"/>
      <c r="ALV30" s="39"/>
      <c r="ALW30" s="39"/>
      <c r="ALX30" s="39"/>
      <c r="ALY30" s="39"/>
      <c r="ALZ30" s="39"/>
      <c r="AMA30" s="39"/>
      <c r="AMB30" s="39"/>
      <c r="AMC30" s="39"/>
      <c r="AMD30" s="39"/>
      <c r="AME30" s="39"/>
      <c r="AMF30" s="39"/>
      <c r="AMG30" s="39"/>
      <c r="AMH30" s="39"/>
      <c r="AMI30" s="39"/>
      <c r="AMJ30" s="39"/>
      <c r="AMK30" s="39"/>
      <c r="AML30" s="39"/>
      <c r="AMM30" s="39"/>
      <c r="AMN30" s="39"/>
      <c r="AMO30" s="39"/>
      <c r="AMP30" s="39"/>
      <c r="AMQ30" s="39"/>
      <c r="AMR30" s="39"/>
      <c r="AMS30" s="39"/>
      <c r="AMT30" s="39"/>
      <c r="AMU30" s="39"/>
      <c r="AMV30" s="39"/>
      <c r="AMW30" s="39"/>
      <c r="AMX30" s="39"/>
      <c r="AMY30" s="39"/>
      <c r="AMZ30" s="39"/>
      <c r="ANA30" s="39"/>
      <c r="ANB30" s="39"/>
      <c r="ANC30" s="39"/>
      <c r="AND30" s="39"/>
      <c r="ANE30" s="39"/>
      <c r="ANF30" s="39"/>
      <c r="ANG30" s="39"/>
      <c r="ANH30" s="39"/>
      <c r="ANI30" s="39"/>
      <c r="ANJ30" s="39"/>
      <c r="ANK30" s="39"/>
      <c r="ANL30" s="39"/>
      <c r="ANM30" s="39"/>
      <c r="ANN30" s="39"/>
      <c r="ANO30" s="39"/>
      <c r="ANP30" s="39"/>
      <c r="ANQ30" s="39"/>
      <c r="ANR30" s="39"/>
      <c r="ANS30" s="39"/>
      <c r="ANT30" s="39"/>
      <c r="ANU30" s="39"/>
      <c r="ANV30" s="39"/>
      <c r="ANW30" s="39"/>
      <c r="ANX30" s="39"/>
      <c r="ANY30" s="39"/>
      <c r="ANZ30" s="39"/>
      <c r="AOA30" s="39"/>
      <c r="AOB30" s="39"/>
      <c r="AOC30" s="39"/>
      <c r="AOD30" s="39"/>
      <c r="AOE30" s="39"/>
      <c r="AOF30" s="39"/>
      <c r="AOG30" s="39"/>
      <c r="AOH30" s="39"/>
      <c r="AOI30" s="39"/>
      <c r="AOJ30" s="39"/>
      <c r="AOK30" s="39"/>
      <c r="AOL30" s="39"/>
      <c r="AOM30" s="39"/>
      <c r="AON30" s="39"/>
      <c r="AOO30" s="39"/>
      <c r="AOP30" s="39"/>
      <c r="AOQ30" s="39"/>
      <c r="AOR30" s="39"/>
      <c r="AOS30" s="39"/>
      <c r="AOT30" s="39"/>
    </row>
    <row r="31" spans="1:1086" s="16" customFormat="1" ht="13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N31" s="39"/>
      <c r="O31" s="39"/>
      <c r="P31" s="39"/>
      <c r="Q31" s="39"/>
      <c r="R31" s="39"/>
      <c r="S31" s="39"/>
      <c r="T31" s="39"/>
      <c r="U31" s="39"/>
      <c r="W31" s="39"/>
      <c r="X31" s="39"/>
      <c r="Y31" s="39"/>
      <c r="Z31" s="39"/>
      <c r="AA31" s="39"/>
      <c r="AB31" s="39"/>
      <c r="AC31" s="39"/>
      <c r="AD31" s="39"/>
      <c r="AF31" s="39"/>
      <c r="AG31" s="39"/>
      <c r="AH31" s="39"/>
      <c r="AI31" s="39"/>
      <c r="AJ31" s="39"/>
      <c r="AK31" s="39"/>
      <c r="AL31" s="39"/>
      <c r="AM31" s="39"/>
      <c r="AO31" s="39"/>
      <c r="AP31" s="39"/>
      <c r="AQ31" s="39"/>
      <c r="AR31" s="39"/>
      <c r="AS31" s="39"/>
      <c r="AT31" s="39"/>
      <c r="AU31" s="39"/>
      <c r="AV31" s="39"/>
      <c r="AX31" s="39"/>
      <c r="AY31" s="39"/>
      <c r="AZ31" s="39"/>
      <c r="BA31" s="39"/>
      <c r="BB31" s="39"/>
      <c r="BC31" s="39"/>
      <c r="BD31" s="39"/>
      <c r="BE31" s="39"/>
      <c r="BG31" s="39"/>
      <c r="BH31" s="39"/>
      <c r="BI31" s="39"/>
      <c r="BJ31" s="39"/>
      <c r="BK31" s="39"/>
      <c r="BL31" s="39"/>
      <c r="BM31" s="39"/>
      <c r="BN31" s="39"/>
      <c r="BP31" s="39"/>
      <c r="BQ31" s="39"/>
      <c r="BR31" s="39"/>
      <c r="BS31" s="39"/>
      <c r="BT31" s="39"/>
      <c r="BU31" s="39"/>
      <c r="BV31" s="39"/>
      <c r="BW31" s="39"/>
      <c r="BY31" s="39"/>
      <c r="BZ31" s="39"/>
      <c r="CA31" s="39"/>
      <c r="CB31" s="39"/>
      <c r="CC31" s="39"/>
      <c r="CD31" s="39"/>
      <c r="CE31" s="39"/>
      <c r="CF31" s="39"/>
      <c r="CH31" s="39"/>
      <c r="CI31" s="39"/>
      <c r="CJ31" s="39"/>
      <c r="CK31" s="39"/>
      <c r="CL31" s="39"/>
      <c r="CM31" s="39"/>
      <c r="CN31" s="39"/>
      <c r="CO31" s="39"/>
      <c r="CQ31" s="109">
        <f>CQ30+1</f>
        <v>20</v>
      </c>
      <c r="CR31" s="110">
        <v>0</v>
      </c>
      <c r="CS31" s="111" t="s">
        <v>120</v>
      </c>
      <c r="CT31" s="114">
        <v>0.5</v>
      </c>
      <c r="CU31" s="116" t="s">
        <v>121</v>
      </c>
      <c r="CV31" s="113"/>
      <c r="CW31" s="113"/>
      <c r="CX31" s="118" t="s">
        <v>1072</v>
      </c>
      <c r="CZ31" s="39"/>
      <c r="DA31" s="39"/>
      <c r="DB31" s="39"/>
      <c r="DC31" s="39"/>
      <c r="DD31" s="39"/>
      <c r="DE31" s="39"/>
      <c r="DF31" s="39"/>
      <c r="DG31" s="39"/>
      <c r="DI31" s="109">
        <f>DI30+1</f>
        <v>20</v>
      </c>
      <c r="DJ31" s="110">
        <v>0</v>
      </c>
      <c r="DK31" s="111" t="s">
        <v>120</v>
      </c>
      <c r="DL31" s="114">
        <v>0.5</v>
      </c>
      <c r="DM31" s="116" t="s">
        <v>121</v>
      </c>
      <c r="DN31" s="113"/>
      <c r="DO31" s="113"/>
      <c r="DP31" s="118" t="s">
        <v>1073</v>
      </c>
      <c r="DR31" s="39"/>
      <c r="DS31" s="39"/>
      <c r="DT31" s="39"/>
      <c r="DU31" s="39"/>
      <c r="DV31" s="39"/>
      <c r="DW31" s="39"/>
      <c r="DX31" s="39"/>
      <c r="DY31" s="39"/>
      <c r="EA31" s="39"/>
      <c r="EB31" s="39"/>
      <c r="EC31" s="39"/>
      <c r="ED31" s="39"/>
      <c r="EE31" s="39"/>
      <c r="EF31" s="39"/>
      <c r="EG31" s="39"/>
      <c r="EH31" s="39"/>
      <c r="EJ31" s="39"/>
      <c r="EK31" s="39"/>
      <c r="EL31" s="39"/>
      <c r="EM31" s="39"/>
      <c r="EN31" s="39"/>
      <c r="EO31" s="39"/>
      <c r="EP31" s="39"/>
      <c r="EQ31" s="39"/>
      <c r="ES31" s="39"/>
      <c r="ET31" s="39"/>
      <c r="EU31" s="39"/>
      <c r="EV31" s="39"/>
      <c r="EW31" s="39"/>
      <c r="EX31" s="39"/>
      <c r="EY31" s="39"/>
      <c r="EZ31" s="39"/>
      <c r="FB31" s="39"/>
      <c r="FC31" s="39"/>
      <c r="FD31" s="39"/>
      <c r="FE31" s="39"/>
      <c r="FF31" s="39"/>
      <c r="FG31" s="39"/>
      <c r="FH31" s="39"/>
      <c r="FI31" s="39"/>
      <c r="FK31" s="109">
        <f>FK30+1</f>
        <v>20</v>
      </c>
      <c r="FL31" s="110">
        <v>0</v>
      </c>
      <c r="FM31" s="111" t="s">
        <v>120</v>
      </c>
      <c r="FN31" s="114">
        <v>0.5</v>
      </c>
      <c r="FO31" s="116" t="s">
        <v>121</v>
      </c>
      <c r="FP31" s="119"/>
      <c r="FQ31" s="119"/>
      <c r="FR31" s="120" t="s">
        <v>1074</v>
      </c>
      <c r="FT31" s="109">
        <f>FT30+1</f>
        <v>20</v>
      </c>
      <c r="FU31" s="110">
        <v>0</v>
      </c>
      <c r="FV31" s="111" t="s">
        <v>120</v>
      </c>
      <c r="FW31" s="114">
        <v>0.5</v>
      </c>
      <c r="FX31" s="116" t="s">
        <v>121</v>
      </c>
      <c r="FY31" s="119"/>
      <c r="FZ31" s="119"/>
      <c r="GA31" s="120" t="s">
        <v>1075</v>
      </c>
      <c r="GC31" s="39"/>
      <c r="GD31" s="39"/>
      <c r="GE31" s="39"/>
      <c r="GF31" s="39"/>
      <c r="GG31" s="39"/>
      <c r="GH31" s="39"/>
      <c r="GI31" s="39"/>
      <c r="GJ31" s="39"/>
      <c r="GL31" s="39"/>
      <c r="GM31" s="39"/>
      <c r="GN31" s="39"/>
      <c r="GO31" s="39"/>
      <c r="GP31" s="39"/>
      <c r="GQ31" s="39"/>
      <c r="GR31" s="39"/>
      <c r="GS31" s="39"/>
      <c r="GU31" s="39"/>
      <c r="GV31" s="39"/>
      <c r="GW31" s="39"/>
      <c r="GX31" s="39"/>
      <c r="GY31" s="39"/>
      <c r="GZ31" s="39"/>
      <c r="HA31" s="39"/>
      <c r="HB31" s="39"/>
      <c r="HD31" s="109">
        <f>HD30+1</f>
        <v>20</v>
      </c>
      <c r="HE31" s="110">
        <v>0</v>
      </c>
      <c r="HF31" s="111" t="s">
        <v>120</v>
      </c>
      <c r="HG31" s="114">
        <v>0.5</v>
      </c>
      <c r="HH31" s="116" t="s">
        <v>121</v>
      </c>
      <c r="HI31" s="119"/>
      <c r="HJ31" s="119"/>
      <c r="HK31" s="120" t="s">
        <v>1076</v>
      </c>
      <c r="HM31" s="39"/>
      <c r="HN31" s="39"/>
      <c r="HO31" s="39"/>
      <c r="HP31" s="39"/>
      <c r="HQ31" s="39"/>
      <c r="HR31" s="39"/>
      <c r="HS31" s="39"/>
      <c r="HT31" s="39"/>
      <c r="HV31" s="109">
        <f>HV30+1</f>
        <v>20</v>
      </c>
      <c r="HW31" s="110">
        <v>0</v>
      </c>
      <c r="HX31" s="111" t="s">
        <v>120</v>
      </c>
      <c r="HY31" s="114">
        <v>0.5</v>
      </c>
      <c r="HZ31" s="116" t="s">
        <v>121</v>
      </c>
      <c r="IA31" s="119"/>
      <c r="IB31" s="119"/>
      <c r="IC31" s="120" t="s">
        <v>1072</v>
      </c>
      <c r="IE31" s="39"/>
      <c r="IF31" s="39"/>
      <c r="IG31" s="39"/>
      <c r="IH31" s="39"/>
      <c r="II31" s="39"/>
      <c r="IJ31" s="39"/>
      <c r="IK31" s="39"/>
      <c r="IL31" s="39"/>
      <c r="IN31" s="39"/>
      <c r="IO31" s="39"/>
      <c r="IP31" s="39"/>
      <c r="IQ31" s="39"/>
      <c r="IR31" s="39"/>
      <c r="IS31" s="39"/>
      <c r="IT31" s="39"/>
      <c r="IU31" s="39"/>
      <c r="IW31" s="39"/>
      <c r="IX31" s="39"/>
      <c r="IY31" s="39"/>
      <c r="IZ31" s="39"/>
      <c r="JA31" s="39"/>
      <c r="JB31" s="39"/>
      <c r="JC31" s="39"/>
      <c r="JD31" s="39"/>
      <c r="JF31" s="39"/>
      <c r="JG31" s="39"/>
      <c r="JH31" s="39"/>
      <c r="JI31" s="39"/>
      <c r="JJ31" s="39"/>
      <c r="JK31" s="39"/>
      <c r="JL31" s="39"/>
      <c r="JM31" s="39"/>
      <c r="JO31" s="109">
        <f>JO30+1</f>
        <v>20</v>
      </c>
      <c r="JP31" s="110">
        <v>0</v>
      </c>
      <c r="JQ31" s="111" t="s">
        <v>120</v>
      </c>
      <c r="JR31" s="114">
        <v>0.5</v>
      </c>
      <c r="JS31" s="116" t="s">
        <v>121</v>
      </c>
      <c r="JT31" s="119"/>
      <c r="JU31" s="119"/>
      <c r="JV31" s="120" t="s">
        <v>1072</v>
      </c>
      <c r="JX31" s="39"/>
      <c r="JY31" s="39"/>
      <c r="JZ31" s="39"/>
      <c r="KA31" s="39"/>
      <c r="KB31" s="39"/>
      <c r="KC31" s="39"/>
      <c r="KD31" s="39"/>
      <c r="KE31" s="39"/>
      <c r="KG31" s="39"/>
      <c r="KH31" s="39"/>
      <c r="KI31" s="39"/>
      <c r="KJ31" s="39"/>
      <c r="KK31" s="39"/>
      <c r="KL31" s="39"/>
      <c r="KM31" s="39"/>
      <c r="KN31" s="39"/>
      <c r="KP31" s="39"/>
      <c r="KQ31" s="39"/>
      <c r="KR31" s="39"/>
      <c r="KS31" s="39"/>
      <c r="KT31" s="39"/>
      <c r="KU31" s="39"/>
      <c r="KV31" s="39"/>
      <c r="KW31" s="39"/>
      <c r="KY31" s="109">
        <f>KY30+1</f>
        <v>20</v>
      </c>
      <c r="KZ31" s="110">
        <v>0</v>
      </c>
      <c r="LA31" s="111" t="s">
        <v>120</v>
      </c>
      <c r="LB31" s="114">
        <v>0.5</v>
      </c>
      <c r="LC31" s="116" t="s">
        <v>121</v>
      </c>
      <c r="LD31" s="119"/>
      <c r="LE31" s="119"/>
      <c r="LF31" s="120" t="s">
        <v>1077</v>
      </c>
      <c r="LH31" s="39"/>
      <c r="LI31" s="39"/>
      <c r="LJ31" s="39"/>
      <c r="LK31" s="39"/>
      <c r="LL31" s="39"/>
      <c r="LM31" s="39"/>
      <c r="LN31" s="39"/>
      <c r="LO31" s="39"/>
      <c r="LQ31" s="39"/>
      <c r="LR31" s="39"/>
      <c r="LS31" s="39"/>
      <c r="LT31" s="39"/>
      <c r="LU31" s="39"/>
      <c r="LV31" s="39"/>
      <c r="LW31" s="39"/>
      <c r="LX31" s="39"/>
      <c r="LZ31" s="39"/>
      <c r="MA31" s="39"/>
      <c r="MB31" s="39"/>
      <c r="MC31" s="39"/>
      <c r="MD31" s="39"/>
      <c r="ME31" s="39"/>
      <c r="MF31" s="39"/>
      <c r="MG31" s="39"/>
      <c r="MI31" s="39"/>
      <c r="MJ31" s="39"/>
      <c r="MK31" s="39"/>
      <c r="ML31" s="39"/>
      <c r="MM31" s="39"/>
      <c r="MN31" s="39"/>
      <c r="MO31" s="39"/>
      <c r="MP31" s="39"/>
      <c r="MR31" s="39"/>
      <c r="MS31" s="39"/>
      <c r="MT31" s="39"/>
      <c r="MU31" s="39"/>
      <c r="MV31" s="39"/>
      <c r="MW31" s="39"/>
      <c r="MX31" s="39"/>
      <c r="MY31" s="39"/>
      <c r="NA31" s="39"/>
      <c r="NB31" s="39"/>
      <c r="NC31" s="39"/>
      <c r="ND31" s="39"/>
      <c r="NE31" s="39"/>
      <c r="NF31" s="39"/>
      <c r="NG31" s="39"/>
      <c r="NH31" s="39"/>
      <c r="NJ31" s="39"/>
      <c r="NK31" s="39"/>
      <c r="NL31" s="39"/>
      <c r="NM31" s="39"/>
      <c r="NN31" s="39"/>
      <c r="NO31" s="39"/>
      <c r="NP31" s="39"/>
      <c r="NQ31" s="39"/>
      <c r="NS31" s="39"/>
      <c r="NT31" s="39"/>
      <c r="NU31" s="39"/>
      <c r="NV31" s="39"/>
      <c r="NW31" s="39"/>
      <c r="NX31" s="39"/>
      <c r="NY31" s="39"/>
      <c r="NZ31" s="39"/>
      <c r="OB31" s="39"/>
      <c r="OC31" s="39"/>
      <c r="OD31" s="39"/>
      <c r="OE31" s="39"/>
      <c r="OF31" s="39"/>
      <c r="OG31" s="39"/>
      <c r="OH31" s="39"/>
      <c r="OI31" s="39"/>
      <c r="OK31" s="39"/>
      <c r="OL31" s="39"/>
      <c r="OM31" s="39"/>
      <c r="ON31" s="39"/>
      <c r="OO31" s="39"/>
      <c r="OP31" s="39"/>
      <c r="OQ31" s="39"/>
      <c r="OR31" s="39"/>
      <c r="OT31" s="109">
        <f>OT30+1</f>
        <v>20</v>
      </c>
      <c r="OU31" s="110">
        <v>0</v>
      </c>
      <c r="OV31" s="111" t="s">
        <v>120</v>
      </c>
      <c r="OW31" s="114">
        <v>0.5</v>
      </c>
      <c r="OX31" s="116" t="s">
        <v>121</v>
      </c>
      <c r="OY31" s="119"/>
      <c r="OZ31" s="119"/>
      <c r="PA31" s="120" t="s">
        <v>1078</v>
      </c>
      <c r="PC31" s="39"/>
      <c r="PD31" s="39"/>
      <c r="PE31" s="39"/>
      <c r="PF31" s="39"/>
      <c r="PG31" s="39"/>
      <c r="PH31" s="39"/>
      <c r="PI31" s="39"/>
      <c r="PJ31" s="39"/>
      <c r="PL31" s="109">
        <f>PL30+1</f>
        <v>20</v>
      </c>
      <c r="PM31" s="110">
        <v>0</v>
      </c>
      <c r="PN31" s="111" t="s">
        <v>120</v>
      </c>
      <c r="PO31" s="114">
        <v>0.5</v>
      </c>
      <c r="PP31" s="116" t="s">
        <v>121</v>
      </c>
      <c r="PQ31" s="119"/>
      <c r="PR31" s="119"/>
      <c r="PS31" s="120" t="s">
        <v>1079</v>
      </c>
      <c r="PU31" s="109">
        <f>PU30+1</f>
        <v>20</v>
      </c>
      <c r="PV31" s="110">
        <v>0</v>
      </c>
      <c r="PW31" s="111" t="s">
        <v>120</v>
      </c>
      <c r="PX31" s="114">
        <v>0.5</v>
      </c>
      <c r="PY31" s="116" t="s">
        <v>121</v>
      </c>
      <c r="PZ31" s="119"/>
      <c r="QA31" s="119"/>
      <c r="QB31" s="120" t="s">
        <v>1080</v>
      </c>
      <c r="QD31" s="39"/>
      <c r="QE31" s="39"/>
      <c r="QF31" s="39"/>
      <c r="QG31" s="39"/>
      <c r="QH31" s="39"/>
      <c r="QI31" s="39"/>
      <c r="QJ31" s="39"/>
      <c r="QK31" s="39"/>
      <c r="QM31" s="39"/>
      <c r="QN31" s="39"/>
      <c r="QO31" s="39"/>
      <c r="QP31" s="39"/>
      <c r="QQ31" s="39"/>
      <c r="QR31" s="39"/>
      <c r="QS31" s="39"/>
      <c r="QT31" s="39"/>
      <c r="QV31" s="39"/>
      <c r="QW31" s="39"/>
      <c r="QX31" s="39"/>
      <c r="QY31" s="39"/>
      <c r="QZ31" s="39"/>
      <c r="RA31" s="39"/>
      <c r="RB31" s="39"/>
      <c r="RC31" s="39"/>
      <c r="RE31" s="39"/>
      <c r="RF31" s="39"/>
      <c r="RG31" s="39"/>
      <c r="RH31" s="39"/>
      <c r="RI31" s="39"/>
      <c r="RJ31" s="39"/>
      <c r="RK31" s="39"/>
      <c r="RL31" s="39"/>
      <c r="RN31" s="39"/>
      <c r="RO31" s="39"/>
      <c r="RP31" s="39"/>
      <c r="RQ31" s="39"/>
      <c r="RR31" s="39"/>
      <c r="RS31" s="39"/>
      <c r="RT31" s="39"/>
      <c r="RU31" s="39"/>
      <c r="RW31" s="39"/>
      <c r="RX31" s="39"/>
      <c r="RY31" s="39"/>
      <c r="RZ31" s="39"/>
      <c r="SA31" s="39"/>
      <c r="SB31" s="39"/>
      <c r="SC31" s="39"/>
      <c r="SD31" s="39"/>
      <c r="SF31" s="39"/>
      <c r="SG31" s="39"/>
      <c r="SH31" s="39"/>
      <c r="SI31" s="39"/>
      <c r="SJ31" s="39"/>
      <c r="SK31" s="39"/>
      <c r="SL31" s="39"/>
      <c r="SM31" s="39"/>
      <c r="SO31" s="39"/>
      <c r="SP31" s="39"/>
      <c r="SQ31" s="39"/>
      <c r="SR31" s="39"/>
      <c r="SS31" s="39"/>
      <c r="ST31" s="39"/>
      <c r="SU31" s="39"/>
      <c r="SV31" s="39"/>
      <c r="SX31" s="39"/>
      <c r="SY31" s="39"/>
      <c r="SZ31" s="39"/>
      <c r="TA31" s="39"/>
      <c r="TB31" s="39"/>
      <c r="TC31" s="39"/>
      <c r="TD31" s="39"/>
      <c r="TE31" s="39"/>
      <c r="TG31" s="39"/>
      <c r="TH31" s="39"/>
      <c r="TI31" s="39"/>
      <c r="TJ31" s="39"/>
      <c r="TK31" s="39"/>
      <c r="TL31" s="39"/>
      <c r="TM31" s="39"/>
      <c r="TN31" s="39"/>
      <c r="TP31" s="39"/>
      <c r="TQ31" s="39"/>
      <c r="TR31" s="39"/>
      <c r="TS31" s="39"/>
      <c r="TT31" s="39"/>
      <c r="TU31" s="39"/>
      <c r="TV31" s="39"/>
      <c r="TW31" s="39"/>
      <c r="TY31" s="39"/>
      <c r="TZ31" s="39"/>
      <c r="UA31" s="39"/>
      <c r="UB31" s="39"/>
      <c r="UC31" s="39"/>
      <c r="UD31" s="39"/>
      <c r="UE31" s="39"/>
      <c r="UF31" s="39"/>
      <c r="UH31" s="109">
        <f>UH30+1</f>
        <v>20</v>
      </c>
      <c r="UI31" s="110">
        <v>0</v>
      </c>
      <c r="UJ31" s="111" t="s">
        <v>120</v>
      </c>
      <c r="UK31" s="114">
        <v>0.5</v>
      </c>
      <c r="UL31" s="116" t="s">
        <v>121</v>
      </c>
      <c r="UM31" s="122"/>
      <c r="UN31" s="122"/>
      <c r="UO31" s="120" t="s">
        <v>1081</v>
      </c>
      <c r="UQ31" s="39"/>
      <c r="UR31" s="39"/>
      <c r="US31" s="39"/>
      <c r="UT31" s="39"/>
      <c r="UU31" s="39"/>
      <c r="UV31" s="39"/>
      <c r="UW31" s="39"/>
      <c r="UX31" s="39"/>
      <c r="UZ31" s="39"/>
      <c r="VA31" s="39"/>
      <c r="VB31" s="39"/>
      <c r="VC31" s="39"/>
      <c r="VD31" s="39"/>
      <c r="VE31" s="39"/>
      <c r="VF31" s="39"/>
      <c r="VG31" s="39"/>
      <c r="VI31" s="39"/>
      <c r="VJ31" s="39"/>
      <c r="VK31" s="39"/>
      <c r="VL31" s="39"/>
      <c r="VM31" s="39"/>
      <c r="VN31" s="39"/>
      <c r="VO31" s="39"/>
      <c r="VP31" s="39"/>
      <c r="VR31" s="39"/>
      <c r="VS31" s="39"/>
      <c r="VT31" s="39"/>
      <c r="VU31" s="39"/>
      <c r="VV31" s="39"/>
      <c r="VW31" s="39"/>
      <c r="VX31" s="39"/>
      <c r="VY31" s="39"/>
      <c r="WA31" s="39"/>
      <c r="WB31" s="39"/>
      <c r="WC31" s="39"/>
      <c r="WD31" s="39"/>
      <c r="WE31" s="39"/>
      <c r="WF31" s="39"/>
      <c r="WG31" s="39"/>
      <c r="WH31" s="39"/>
      <c r="WJ31" s="39"/>
      <c r="WK31" s="39"/>
      <c r="WL31" s="39"/>
      <c r="WM31" s="39"/>
      <c r="WN31" s="39"/>
      <c r="WO31" s="39"/>
      <c r="WP31" s="39"/>
      <c r="WQ31" s="39"/>
      <c r="WS31" s="39"/>
      <c r="WT31" s="39"/>
      <c r="WU31" s="39"/>
      <c r="WV31" s="39"/>
      <c r="WW31" s="39"/>
      <c r="WX31" s="39"/>
      <c r="WY31" s="39"/>
      <c r="WZ31" s="39"/>
      <c r="XB31" s="39"/>
      <c r="XC31" s="39"/>
      <c r="XD31" s="39"/>
      <c r="XE31" s="39"/>
      <c r="XF31" s="39"/>
      <c r="XG31" s="39"/>
      <c r="XH31" s="39"/>
      <c r="XI31" s="39"/>
      <c r="XK31" s="109">
        <f>XK30+1</f>
        <v>20</v>
      </c>
      <c r="XL31" s="110">
        <v>0</v>
      </c>
      <c r="XM31" s="111" t="s">
        <v>120</v>
      </c>
      <c r="XN31" s="114">
        <v>0.5</v>
      </c>
      <c r="XO31" s="116" t="s">
        <v>121</v>
      </c>
      <c r="XP31" s="119"/>
      <c r="XQ31" s="119"/>
      <c r="XR31" s="120" t="s">
        <v>1082</v>
      </c>
      <c r="XT31" s="39"/>
      <c r="XU31" s="39"/>
      <c r="XV31" s="39"/>
      <c r="XW31" s="39"/>
      <c r="XX31" s="39"/>
      <c r="XY31" s="39"/>
      <c r="XZ31" s="39"/>
      <c r="YA31" s="39"/>
      <c r="YC31" s="39"/>
      <c r="YD31" s="39"/>
      <c r="YE31" s="39"/>
      <c r="YF31" s="39"/>
      <c r="YG31" s="39"/>
      <c r="YH31" s="39"/>
      <c r="YI31" s="39"/>
      <c r="YJ31" s="39"/>
      <c r="YL31" s="39"/>
      <c r="YM31" s="39"/>
      <c r="YN31" s="39"/>
      <c r="YO31" s="39"/>
      <c r="YP31" s="39"/>
      <c r="YQ31" s="39"/>
      <c r="YR31" s="39"/>
      <c r="YS31" s="39"/>
      <c r="YU31" s="39"/>
      <c r="YV31" s="39"/>
      <c r="YW31" s="39"/>
      <c r="YX31" s="39"/>
      <c r="YY31" s="39"/>
      <c r="YZ31" s="39"/>
      <c r="ZA31" s="39"/>
      <c r="ZB31" s="39"/>
      <c r="ZD31" s="109">
        <f>ZD30+1</f>
        <v>20</v>
      </c>
      <c r="ZE31" s="110">
        <v>0</v>
      </c>
      <c r="ZF31" s="111" t="s">
        <v>120</v>
      </c>
      <c r="ZG31" s="114">
        <v>0.5</v>
      </c>
      <c r="ZH31" s="116" t="s">
        <v>121</v>
      </c>
      <c r="ZI31" s="119"/>
      <c r="ZJ31" s="119"/>
      <c r="ZK31" s="120" t="s">
        <v>1083</v>
      </c>
      <c r="ZM31" s="109">
        <f>ZM30+1</f>
        <v>20</v>
      </c>
      <c r="ZN31" s="110">
        <v>0</v>
      </c>
      <c r="ZO31" s="111" t="s">
        <v>120</v>
      </c>
      <c r="ZP31" s="114">
        <v>0.5</v>
      </c>
      <c r="ZQ31" s="116" t="s">
        <v>121</v>
      </c>
      <c r="ZR31" s="119"/>
      <c r="ZS31" s="119"/>
      <c r="ZT31" s="120" t="s">
        <v>1084</v>
      </c>
      <c r="ZV31" s="39"/>
      <c r="ZW31" s="39"/>
      <c r="ZX31" s="39"/>
      <c r="ZY31" s="39"/>
      <c r="ZZ31" s="39"/>
      <c r="AAA31" s="39"/>
      <c r="AAB31" s="39"/>
      <c r="AAC31" s="39"/>
      <c r="AAE31" s="39"/>
      <c r="AAF31" s="39"/>
      <c r="AAG31" s="39"/>
      <c r="AAH31" s="39"/>
      <c r="AAI31" s="39"/>
      <c r="AAJ31" s="39"/>
      <c r="AAK31" s="39"/>
      <c r="AAL31" s="39"/>
      <c r="AAN31" s="39"/>
      <c r="AAO31" s="39"/>
      <c r="AAP31" s="39"/>
      <c r="AAQ31" s="39"/>
      <c r="AAR31" s="39"/>
      <c r="AAS31" s="39"/>
      <c r="AAT31" s="39"/>
      <c r="AAU31" s="39"/>
      <c r="AAW31" s="39"/>
      <c r="AAX31" s="39"/>
      <c r="AAY31" s="39"/>
      <c r="AAZ31" s="39"/>
      <c r="ABA31" s="39"/>
      <c r="ABB31" s="39"/>
      <c r="ABC31" s="39"/>
      <c r="ABD31" s="39"/>
      <c r="ABF31" s="39"/>
      <c r="ABG31" s="39"/>
      <c r="ABH31" s="39"/>
      <c r="ABI31" s="39"/>
      <c r="ABJ31" s="39"/>
      <c r="ABK31" s="39"/>
      <c r="ABL31" s="39"/>
      <c r="ABM31" s="39"/>
      <c r="ABO31" s="39"/>
      <c r="ABP31" s="39"/>
      <c r="ABQ31" s="39"/>
      <c r="ABR31" s="39"/>
      <c r="ABS31" s="39"/>
      <c r="ABT31" s="39"/>
      <c r="ABU31" s="39"/>
      <c r="ABV31" s="39"/>
      <c r="ABX31" s="39"/>
      <c r="ABY31" s="39"/>
      <c r="ABZ31" s="39"/>
      <c r="ACA31" s="39"/>
      <c r="ACB31" s="39"/>
      <c r="ACC31" s="39"/>
      <c r="ACD31" s="39"/>
      <c r="ACE31" s="39"/>
      <c r="ACG31" s="39"/>
      <c r="ACH31" s="39"/>
      <c r="ACI31" s="39"/>
      <c r="ACJ31" s="39"/>
      <c r="ACK31" s="39"/>
      <c r="ACL31" s="39"/>
      <c r="ACM31" s="39"/>
      <c r="ACN31" s="39"/>
      <c r="ACP31" s="39"/>
      <c r="ACQ31" s="39"/>
      <c r="ACR31" s="39"/>
      <c r="ACS31" s="39"/>
      <c r="ACT31" s="39"/>
      <c r="ACU31" s="39"/>
      <c r="ACV31" s="39"/>
      <c r="ACW31" s="39"/>
      <c r="ACY31" s="109">
        <f>ACY30+1</f>
        <v>20</v>
      </c>
      <c r="ACZ31" s="110">
        <v>0</v>
      </c>
      <c r="ADA31" s="111" t="s">
        <v>120</v>
      </c>
      <c r="ADB31" s="114">
        <v>0.5</v>
      </c>
      <c r="ADC31" s="116" t="s">
        <v>121</v>
      </c>
      <c r="ADD31" s="119"/>
      <c r="ADE31" s="119"/>
      <c r="ADF31" s="120" t="s">
        <v>1072</v>
      </c>
      <c r="ADH31" s="39"/>
      <c r="ADI31" s="39"/>
      <c r="ADJ31" s="39"/>
      <c r="ADK31" s="39"/>
      <c r="ADL31" s="39"/>
      <c r="ADM31" s="39"/>
      <c r="ADN31" s="39"/>
      <c r="ADO31" s="39"/>
      <c r="ADQ31" s="39"/>
      <c r="ADR31" s="39"/>
      <c r="ADS31" s="39"/>
      <c r="ADT31" s="39"/>
      <c r="ADU31" s="39"/>
      <c r="ADV31" s="39"/>
      <c r="ADW31" s="39"/>
      <c r="ADX31" s="39"/>
      <c r="ADZ31" s="39"/>
      <c r="AEA31" s="39"/>
      <c r="AEB31" s="39"/>
      <c r="AEC31" s="39"/>
      <c r="AED31" s="39"/>
      <c r="AEE31" s="39"/>
      <c r="AEF31" s="39"/>
      <c r="AEG31" s="39"/>
      <c r="AEI31" s="39"/>
      <c r="AEJ31" s="39"/>
      <c r="AEK31" s="39"/>
      <c r="AEL31" s="39"/>
      <c r="AEM31" s="39"/>
      <c r="AEN31" s="39"/>
      <c r="AEO31" s="39"/>
      <c r="AEP31" s="39"/>
      <c r="AER31" s="39"/>
      <c r="AES31" s="39"/>
      <c r="AET31" s="39"/>
      <c r="AEU31" s="39"/>
      <c r="AEV31" s="39"/>
      <c r="AEW31" s="39"/>
      <c r="AEX31" s="39"/>
      <c r="AEY31" s="39"/>
      <c r="AFA31" s="39"/>
      <c r="AFB31" s="39"/>
      <c r="AFC31" s="39"/>
      <c r="AFD31" s="39"/>
      <c r="AFE31" s="39"/>
      <c r="AFF31" s="39"/>
      <c r="AFG31" s="39"/>
      <c r="AFH31" s="39"/>
      <c r="AFJ31" s="39"/>
      <c r="AFK31" s="39"/>
      <c r="AFL31" s="39"/>
      <c r="AFM31" s="39"/>
      <c r="AFN31" s="39"/>
      <c r="AFO31" s="39"/>
      <c r="AFP31" s="39"/>
      <c r="AFQ31" s="39"/>
      <c r="AFS31" s="39"/>
      <c r="AFT31" s="39"/>
      <c r="AFU31" s="39"/>
      <c r="AFV31" s="39"/>
      <c r="AFW31" s="39"/>
      <c r="AFX31" s="39"/>
      <c r="AFY31" s="39"/>
      <c r="AFZ31" s="39"/>
      <c r="AGB31" s="39"/>
      <c r="AGC31" s="39"/>
      <c r="AGD31" s="39"/>
      <c r="AGE31" s="39"/>
      <c r="AGF31" s="39"/>
      <c r="AGG31" s="39"/>
      <c r="AGH31" s="39"/>
      <c r="AGI31" s="39"/>
      <c r="AGK31" s="39"/>
      <c r="AGL31" s="39"/>
      <c r="AGM31" s="39"/>
      <c r="AGN31" s="39"/>
      <c r="AGO31" s="39"/>
      <c r="AGP31" s="39"/>
      <c r="AGQ31" s="39"/>
      <c r="AGR31" s="39"/>
      <c r="AGT31" s="39"/>
      <c r="AGU31" s="39"/>
      <c r="AGV31" s="39"/>
      <c r="AGW31" s="39"/>
      <c r="AGX31" s="39"/>
      <c r="AGY31" s="39"/>
      <c r="AGZ31" s="39"/>
      <c r="AHA31" s="39"/>
      <c r="AHC31" s="39"/>
      <c r="AHD31" s="39"/>
      <c r="AHE31" s="39"/>
      <c r="AHF31" s="39"/>
      <c r="AHG31" s="39"/>
      <c r="AHH31" s="39"/>
      <c r="AHI31" s="39"/>
      <c r="AHJ31" s="39"/>
      <c r="AHL31" s="39"/>
      <c r="AHM31" s="39"/>
      <c r="AHN31" s="39"/>
      <c r="AHO31" s="39"/>
      <c r="AHP31" s="39"/>
      <c r="AHQ31" s="39"/>
      <c r="AHR31" s="39"/>
      <c r="AHS31" s="39"/>
      <c r="AHU31" s="39"/>
      <c r="AHV31" s="39"/>
      <c r="AHW31" s="39"/>
      <c r="AHX31" s="39"/>
      <c r="AHY31" s="39"/>
      <c r="AHZ31" s="39"/>
      <c r="AIA31" s="39"/>
      <c r="AIB31" s="39"/>
      <c r="AID31" s="109">
        <f>AID30+1</f>
        <v>20</v>
      </c>
      <c r="AIE31" s="110">
        <v>0</v>
      </c>
      <c r="AIF31" s="111" t="s">
        <v>120</v>
      </c>
      <c r="AIG31" s="114">
        <v>0.5</v>
      </c>
      <c r="AIH31" s="116" t="s">
        <v>121</v>
      </c>
      <c r="AII31" s="119"/>
      <c r="AIJ31" s="119"/>
      <c r="AIK31" s="120" t="s">
        <v>1085</v>
      </c>
      <c r="AIM31" s="39"/>
      <c r="AIN31" s="39"/>
      <c r="AIO31" s="39"/>
      <c r="AIP31" s="39"/>
      <c r="AIQ31" s="39"/>
      <c r="AIR31" s="39"/>
      <c r="AIS31" s="39"/>
      <c r="AIT31" s="39"/>
      <c r="AIU31" s="39"/>
      <c r="AIV31" s="39"/>
      <c r="AIW31" s="39"/>
      <c r="AIX31" s="39"/>
      <c r="AIY31" s="39"/>
      <c r="AIZ31" s="39"/>
      <c r="AJA31" s="39"/>
      <c r="AJB31" s="39"/>
      <c r="AJC31" s="39"/>
      <c r="AJD31" s="39"/>
      <c r="AJE31" s="39"/>
      <c r="AJF31" s="39"/>
      <c r="AJG31" s="39"/>
      <c r="AJH31" s="39"/>
      <c r="AJI31" s="39"/>
      <c r="AJJ31" s="39"/>
      <c r="AJK31" s="39"/>
      <c r="AJL31" s="39"/>
      <c r="AJM31" s="39"/>
      <c r="AJN31" s="39"/>
      <c r="AJO31" s="39"/>
      <c r="AJP31" s="39"/>
      <c r="AJQ31" s="39"/>
      <c r="AJR31" s="39"/>
      <c r="AJS31" s="39"/>
      <c r="AJT31" s="39"/>
      <c r="AJU31" s="39"/>
      <c r="AJV31" s="39"/>
      <c r="AJW31" s="39"/>
      <c r="AJX31" s="39"/>
      <c r="AJY31" s="39"/>
      <c r="AJZ31" s="39"/>
      <c r="AKA31" s="39"/>
      <c r="AKB31" s="39"/>
      <c r="AKC31" s="39"/>
      <c r="AKD31" s="39"/>
      <c r="AKE31" s="39"/>
      <c r="AKF31" s="39"/>
      <c r="AKG31" s="39"/>
      <c r="AKH31" s="39"/>
      <c r="AKI31" s="39"/>
      <c r="AKJ31" s="39"/>
      <c r="AKK31" s="39"/>
      <c r="AKL31" s="39"/>
      <c r="AKM31" s="39"/>
      <c r="AKN31" s="39"/>
      <c r="AKO31" s="39"/>
      <c r="AKP31" s="39"/>
      <c r="AKQ31" s="39"/>
      <c r="AKR31" s="39"/>
      <c r="AKS31" s="39"/>
      <c r="AKT31" s="39"/>
      <c r="AKU31" s="39"/>
      <c r="AKV31" s="39"/>
      <c r="AKW31" s="39"/>
      <c r="AKX31" s="39"/>
      <c r="AKY31" s="39"/>
      <c r="AKZ31" s="39"/>
      <c r="ALA31" s="39"/>
      <c r="ALB31" s="39"/>
      <c r="ALC31" s="39"/>
      <c r="ALD31" s="39"/>
      <c r="ALE31" s="39"/>
      <c r="ALF31" s="39"/>
      <c r="ALG31" s="39"/>
      <c r="ALH31" s="39"/>
      <c r="ALI31" s="39"/>
      <c r="ALJ31" s="39"/>
      <c r="ALK31" s="39"/>
      <c r="ALL31" s="39"/>
      <c r="ALM31" s="39"/>
      <c r="ALN31" s="39"/>
      <c r="ALO31" s="39"/>
      <c r="ALP31" s="39"/>
      <c r="ALQ31" s="39"/>
      <c r="ALR31" s="39"/>
      <c r="ALS31" s="39"/>
      <c r="ALT31" s="39"/>
      <c r="ALU31" s="39"/>
      <c r="ALV31" s="39"/>
      <c r="ALW31" s="39"/>
      <c r="ALX31" s="39"/>
      <c r="ALY31" s="39"/>
      <c r="ALZ31" s="39"/>
      <c r="AMA31" s="39"/>
      <c r="AMB31" s="39"/>
      <c r="AMC31" s="39"/>
      <c r="AMD31" s="39"/>
      <c r="AME31" s="39"/>
      <c r="AMF31" s="39"/>
      <c r="AMG31" s="39"/>
      <c r="AMH31" s="39"/>
      <c r="AMI31" s="39"/>
      <c r="AMJ31" s="39"/>
      <c r="AMK31" s="39"/>
      <c r="AML31" s="39"/>
      <c r="AMM31" s="39"/>
      <c r="AMN31" s="39"/>
      <c r="AMO31" s="39"/>
      <c r="AMP31" s="39"/>
      <c r="AMQ31" s="39"/>
      <c r="AMR31" s="39"/>
      <c r="AMS31" s="39"/>
      <c r="AMT31" s="39"/>
      <c r="AMU31" s="39"/>
      <c r="AMV31" s="39"/>
      <c r="AMW31" s="39"/>
      <c r="AMX31" s="39"/>
      <c r="AMY31" s="39"/>
      <c r="AMZ31" s="39"/>
      <c r="ANA31" s="39"/>
      <c r="ANB31" s="39"/>
      <c r="ANC31" s="39"/>
      <c r="AND31" s="39"/>
      <c r="ANE31" s="39"/>
      <c r="ANF31" s="39"/>
      <c r="ANG31" s="39"/>
      <c r="ANH31" s="39"/>
      <c r="ANI31" s="39"/>
      <c r="ANJ31" s="39"/>
      <c r="ANK31" s="39"/>
      <c r="ANL31" s="39"/>
      <c r="ANM31" s="39"/>
      <c r="ANN31" s="39"/>
      <c r="ANO31" s="39"/>
      <c r="ANP31" s="39"/>
      <c r="ANQ31" s="39"/>
      <c r="ANR31" s="39"/>
      <c r="ANS31" s="39"/>
      <c r="ANT31" s="39"/>
      <c r="ANU31" s="39"/>
      <c r="ANV31" s="39"/>
      <c r="ANW31" s="39"/>
      <c r="ANX31" s="39"/>
      <c r="ANY31" s="39"/>
      <c r="ANZ31" s="39"/>
      <c r="AOA31" s="39"/>
      <c r="AOB31" s="39"/>
      <c r="AOC31" s="39"/>
      <c r="AOD31" s="39"/>
      <c r="AOE31" s="39"/>
      <c r="AOF31" s="39"/>
      <c r="AOG31" s="39"/>
      <c r="AOH31" s="39"/>
      <c r="AOI31" s="39"/>
      <c r="AOJ31" s="39"/>
      <c r="AOK31" s="39"/>
      <c r="AOL31" s="39"/>
      <c r="AOM31" s="39"/>
      <c r="AON31" s="39"/>
      <c r="AOO31" s="39"/>
      <c r="AOP31" s="39"/>
      <c r="AOQ31" s="39"/>
      <c r="AOR31" s="39"/>
      <c r="AOS31" s="39"/>
      <c r="AOT31" s="39"/>
    </row>
    <row r="32" spans="1:1086" s="16" customFormat="1" ht="13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N32" s="39"/>
      <c r="O32" s="39"/>
      <c r="P32" s="39"/>
      <c r="Q32" s="39"/>
      <c r="R32" s="39"/>
      <c r="S32" s="39"/>
      <c r="T32" s="39"/>
      <c r="U32" s="39"/>
      <c r="W32" s="39"/>
      <c r="X32" s="39"/>
      <c r="Y32" s="39"/>
      <c r="Z32" s="39"/>
      <c r="AA32" s="39"/>
      <c r="AB32" s="39"/>
      <c r="AC32" s="39"/>
      <c r="AD32" s="39"/>
      <c r="AF32" s="39"/>
      <c r="AG32" s="39"/>
      <c r="AH32" s="39"/>
      <c r="AI32" s="39"/>
      <c r="AJ32" s="39"/>
      <c r="AK32" s="39"/>
      <c r="AL32" s="39"/>
      <c r="AM32" s="39"/>
      <c r="AO32" s="39"/>
      <c r="AP32" s="39"/>
      <c r="AQ32" s="39"/>
      <c r="AR32" s="39"/>
      <c r="AS32" s="39"/>
      <c r="AT32" s="39"/>
      <c r="AU32" s="39"/>
      <c r="AV32" s="39"/>
      <c r="AX32" s="39"/>
      <c r="AY32" s="39"/>
      <c r="AZ32" s="39"/>
      <c r="BA32" s="39"/>
      <c r="BB32" s="39"/>
      <c r="BC32" s="39"/>
      <c r="BD32" s="39"/>
      <c r="BE32" s="39"/>
      <c r="BG32" s="39"/>
      <c r="BH32" s="39"/>
      <c r="BI32" s="39"/>
      <c r="BJ32" s="39"/>
      <c r="BK32" s="39"/>
      <c r="BL32" s="39"/>
      <c r="BM32" s="39"/>
      <c r="BN32" s="39"/>
      <c r="BP32" s="39"/>
      <c r="BQ32" s="39"/>
      <c r="BR32" s="39"/>
      <c r="BS32" s="39"/>
      <c r="BT32" s="39"/>
      <c r="BU32" s="39"/>
      <c r="BV32" s="39"/>
      <c r="BW32" s="39"/>
      <c r="BY32" s="39"/>
      <c r="BZ32" s="39"/>
      <c r="CA32" s="39"/>
      <c r="CB32" s="39"/>
      <c r="CC32" s="39"/>
      <c r="CD32" s="39"/>
      <c r="CE32" s="39"/>
      <c r="CF32" s="39"/>
      <c r="CH32" s="39"/>
      <c r="CI32" s="39"/>
      <c r="CJ32" s="39"/>
      <c r="CK32" s="39"/>
      <c r="CL32" s="39"/>
      <c r="CM32" s="39"/>
      <c r="CN32" s="39"/>
      <c r="CO32" s="39"/>
      <c r="CQ32" s="109">
        <f>CQ31+1</f>
        <v>21</v>
      </c>
      <c r="CR32" s="110">
        <v>0</v>
      </c>
      <c r="CS32" s="111" t="s">
        <v>120</v>
      </c>
      <c r="CT32" s="114">
        <v>0.5</v>
      </c>
      <c r="CU32" s="116" t="s">
        <v>121</v>
      </c>
      <c r="CV32" s="113"/>
      <c r="CW32" s="113"/>
      <c r="CX32" s="118" t="s">
        <v>1086</v>
      </c>
      <c r="CZ32" s="39"/>
      <c r="DA32" s="39"/>
      <c r="DB32" s="39"/>
      <c r="DC32" s="39"/>
      <c r="DD32" s="39"/>
      <c r="DE32" s="39"/>
      <c r="DF32" s="39"/>
      <c r="DG32" s="39"/>
      <c r="DI32" s="109">
        <f>DI31+1</f>
        <v>21</v>
      </c>
      <c r="DJ32" s="110">
        <v>0</v>
      </c>
      <c r="DK32" s="111" t="s">
        <v>120</v>
      </c>
      <c r="DL32" s="114">
        <v>0.5</v>
      </c>
      <c r="DM32" s="116" t="s">
        <v>121</v>
      </c>
      <c r="DN32" s="113"/>
      <c r="DO32" s="113"/>
      <c r="DP32" s="118" t="s">
        <v>1087</v>
      </c>
      <c r="DR32" s="39"/>
      <c r="DS32" s="39"/>
      <c r="DT32" s="39"/>
      <c r="DU32" s="39"/>
      <c r="DV32" s="39"/>
      <c r="DW32" s="39"/>
      <c r="DX32" s="39"/>
      <c r="DY32" s="39"/>
      <c r="EA32" s="39"/>
      <c r="EB32" s="39"/>
      <c r="EC32" s="39"/>
      <c r="ED32" s="39"/>
      <c r="EE32" s="39"/>
      <c r="EF32" s="39"/>
      <c r="EG32" s="39"/>
      <c r="EH32" s="39"/>
      <c r="EJ32" s="39"/>
      <c r="EK32" s="39"/>
      <c r="EL32" s="39"/>
      <c r="EM32" s="39"/>
      <c r="EN32" s="39"/>
      <c r="EO32" s="39"/>
      <c r="EP32" s="39"/>
      <c r="EQ32" s="39"/>
      <c r="ES32" s="39"/>
      <c r="ET32" s="39"/>
      <c r="EU32" s="39"/>
      <c r="EV32" s="39"/>
      <c r="EW32" s="39"/>
      <c r="EX32" s="39"/>
      <c r="EY32" s="39"/>
      <c r="EZ32" s="39"/>
      <c r="FB32" s="39"/>
      <c r="FC32" s="39"/>
      <c r="FD32" s="39"/>
      <c r="FE32" s="39"/>
      <c r="FF32" s="39"/>
      <c r="FG32" s="39"/>
      <c r="FH32" s="39"/>
      <c r="FI32" s="39"/>
      <c r="FK32" s="109">
        <f>FK31+1</f>
        <v>21</v>
      </c>
      <c r="FL32" s="110">
        <v>0</v>
      </c>
      <c r="FM32" s="111" t="s">
        <v>120</v>
      </c>
      <c r="FN32" s="114">
        <v>0.5</v>
      </c>
      <c r="FO32" s="116" t="s">
        <v>121</v>
      </c>
      <c r="FP32" s="119"/>
      <c r="FQ32" s="119"/>
      <c r="FR32" s="120" t="s">
        <v>1088</v>
      </c>
      <c r="FT32" s="109">
        <f>FT31+1</f>
        <v>21</v>
      </c>
      <c r="FU32" s="110">
        <v>0</v>
      </c>
      <c r="FV32" s="111" t="s">
        <v>120</v>
      </c>
      <c r="FW32" s="114">
        <v>0.5</v>
      </c>
      <c r="FX32" s="116" t="s">
        <v>121</v>
      </c>
      <c r="FY32" s="119"/>
      <c r="FZ32" s="119"/>
      <c r="GA32" s="120" t="s">
        <v>1089</v>
      </c>
      <c r="GC32" s="39"/>
      <c r="GD32" s="39"/>
      <c r="GE32" s="39"/>
      <c r="GF32" s="39"/>
      <c r="GG32" s="39"/>
      <c r="GH32" s="39"/>
      <c r="GI32" s="39"/>
      <c r="GJ32" s="39"/>
      <c r="GL32" s="39"/>
      <c r="GM32" s="39"/>
      <c r="GN32" s="39"/>
      <c r="GO32" s="39"/>
      <c r="GP32" s="39"/>
      <c r="GQ32" s="39"/>
      <c r="GR32" s="39"/>
      <c r="GS32" s="39"/>
      <c r="GU32" s="39"/>
      <c r="GV32" s="39"/>
      <c r="GW32" s="39"/>
      <c r="GX32" s="39"/>
      <c r="GY32" s="39"/>
      <c r="GZ32" s="39"/>
      <c r="HA32" s="39"/>
      <c r="HB32" s="39"/>
      <c r="HD32" s="39"/>
      <c r="HE32" s="39"/>
      <c r="HF32" s="39"/>
      <c r="HG32" s="39"/>
      <c r="HH32" s="39"/>
      <c r="HI32" s="39"/>
      <c r="HJ32" s="39"/>
      <c r="HK32" s="39"/>
      <c r="HM32" s="39"/>
      <c r="HN32" s="39"/>
      <c r="HO32" s="39"/>
      <c r="HP32" s="39"/>
      <c r="HQ32" s="39"/>
      <c r="HR32" s="39"/>
      <c r="HS32" s="39"/>
      <c r="HT32" s="39"/>
      <c r="HV32" s="109">
        <f>HV31+1</f>
        <v>21</v>
      </c>
      <c r="HW32" s="110">
        <v>0</v>
      </c>
      <c r="HX32" s="111" t="s">
        <v>120</v>
      </c>
      <c r="HY32" s="114">
        <v>0.5</v>
      </c>
      <c r="HZ32" s="116" t="s">
        <v>121</v>
      </c>
      <c r="IA32" s="119"/>
      <c r="IB32" s="119"/>
      <c r="IC32" s="120" t="s">
        <v>1090</v>
      </c>
      <c r="IE32" s="39"/>
      <c r="IF32" s="39"/>
      <c r="IG32" s="39"/>
      <c r="IH32" s="39"/>
      <c r="II32" s="39"/>
      <c r="IJ32" s="39"/>
      <c r="IK32" s="39"/>
      <c r="IL32" s="39"/>
      <c r="IN32" s="39"/>
      <c r="IO32" s="39"/>
      <c r="IP32" s="39"/>
      <c r="IQ32" s="39"/>
      <c r="IR32" s="39"/>
      <c r="IS32" s="39"/>
      <c r="IT32" s="39"/>
      <c r="IU32" s="39"/>
      <c r="IW32" s="39"/>
      <c r="IX32" s="39"/>
      <c r="IY32" s="39"/>
      <c r="IZ32" s="39"/>
      <c r="JA32" s="39"/>
      <c r="JB32" s="39"/>
      <c r="JC32" s="39"/>
      <c r="JD32" s="39"/>
      <c r="JF32" s="39"/>
      <c r="JG32" s="39"/>
      <c r="JH32" s="39"/>
      <c r="JI32" s="39"/>
      <c r="JJ32" s="39"/>
      <c r="JK32" s="39"/>
      <c r="JL32" s="39"/>
      <c r="JM32" s="39"/>
      <c r="JO32" s="109">
        <f>JO31+1</f>
        <v>21</v>
      </c>
      <c r="JP32" s="110">
        <v>0</v>
      </c>
      <c r="JQ32" s="111" t="s">
        <v>120</v>
      </c>
      <c r="JR32" s="114">
        <v>0.5</v>
      </c>
      <c r="JS32" s="116" t="s">
        <v>121</v>
      </c>
      <c r="JT32" s="119"/>
      <c r="JU32" s="119"/>
      <c r="JV32" s="120" t="s">
        <v>1091</v>
      </c>
      <c r="JX32" s="39"/>
      <c r="JY32" s="39"/>
      <c r="JZ32" s="39"/>
      <c r="KA32" s="39"/>
      <c r="KB32" s="39"/>
      <c r="KC32" s="39"/>
      <c r="KD32" s="39"/>
      <c r="KE32" s="39"/>
      <c r="KG32" s="39"/>
      <c r="KH32" s="39"/>
      <c r="KI32" s="39"/>
      <c r="KJ32" s="39"/>
      <c r="KK32" s="39"/>
      <c r="KL32" s="39"/>
      <c r="KM32" s="39"/>
      <c r="KN32" s="39"/>
      <c r="KP32" s="39"/>
      <c r="KQ32" s="39"/>
      <c r="KR32" s="39"/>
      <c r="KS32" s="39"/>
      <c r="KT32" s="39"/>
      <c r="KU32" s="39"/>
      <c r="KV32" s="39"/>
      <c r="KW32" s="39"/>
      <c r="KY32" s="109">
        <f>KY31+1</f>
        <v>21</v>
      </c>
      <c r="KZ32" s="110">
        <v>0</v>
      </c>
      <c r="LA32" s="111" t="s">
        <v>120</v>
      </c>
      <c r="LB32" s="114">
        <v>0.5</v>
      </c>
      <c r="LC32" s="116" t="s">
        <v>121</v>
      </c>
      <c r="LD32" s="119"/>
      <c r="LE32" s="119"/>
      <c r="LF32" s="120" t="s">
        <v>1092</v>
      </c>
      <c r="LH32" s="39"/>
      <c r="LI32" s="39"/>
      <c r="LJ32" s="39"/>
      <c r="LK32" s="39"/>
      <c r="LL32" s="39"/>
      <c r="LM32" s="39"/>
      <c r="LN32" s="39"/>
      <c r="LO32" s="39"/>
      <c r="LQ32" s="39"/>
      <c r="LR32" s="39"/>
      <c r="LS32" s="39"/>
      <c r="LT32" s="39"/>
      <c r="LU32" s="39"/>
      <c r="LV32" s="39"/>
      <c r="LW32" s="39"/>
      <c r="LX32" s="39"/>
      <c r="LZ32" s="39"/>
      <c r="MA32" s="39"/>
      <c r="MB32" s="39"/>
      <c r="MC32" s="39"/>
      <c r="MD32" s="39"/>
      <c r="ME32" s="39"/>
      <c r="MF32" s="39"/>
      <c r="MG32" s="39"/>
      <c r="MI32" s="39"/>
      <c r="MJ32" s="39"/>
      <c r="MK32" s="39"/>
      <c r="ML32" s="39"/>
      <c r="MM32" s="39"/>
      <c r="MN32" s="39"/>
      <c r="MO32" s="39"/>
      <c r="MP32" s="39"/>
      <c r="MR32" s="39"/>
      <c r="MS32" s="39"/>
      <c r="MT32" s="39"/>
      <c r="MU32" s="39"/>
      <c r="MV32" s="39"/>
      <c r="MW32" s="39"/>
      <c r="MX32" s="39"/>
      <c r="MY32" s="39"/>
      <c r="NA32" s="39"/>
      <c r="NB32" s="39"/>
      <c r="NC32" s="39"/>
      <c r="ND32" s="39"/>
      <c r="NE32" s="39"/>
      <c r="NF32" s="39"/>
      <c r="NG32" s="39"/>
      <c r="NH32" s="39"/>
      <c r="NJ32" s="39"/>
      <c r="NK32" s="39"/>
      <c r="NL32" s="39"/>
      <c r="NM32" s="39"/>
      <c r="NN32" s="39"/>
      <c r="NO32" s="39"/>
      <c r="NP32" s="39"/>
      <c r="NQ32" s="39"/>
      <c r="NS32" s="39"/>
      <c r="NT32" s="39"/>
      <c r="NU32" s="39"/>
      <c r="NV32" s="39"/>
      <c r="NW32" s="39"/>
      <c r="NX32" s="39"/>
      <c r="NY32" s="39"/>
      <c r="NZ32" s="39"/>
      <c r="OB32" s="39"/>
      <c r="OC32" s="39"/>
      <c r="OD32" s="39"/>
      <c r="OE32" s="39"/>
      <c r="OF32" s="39"/>
      <c r="OG32" s="39"/>
      <c r="OH32" s="39"/>
      <c r="OI32" s="39"/>
      <c r="OK32" s="39"/>
      <c r="OL32" s="39"/>
      <c r="OM32" s="39"/>
      <c r="ON32" s="39"/>
      <c r="OO32" s="39"/>
      <c r="OP32" s="39"/>
      <c r="OQ32" s="39"/>
      <c r="OR32" s="39"/>
      <c r="OT32" s="109">
        <f>OT31+1</f>
        <v>21</v>
      </c>
      <c r="OU32" s="110">
        <v>0</v>
      </c>
      <c r="OV32" s="111" t="s">
        <v>120</v>
      </c>
      <c r="OW32" s="114">
        <v>0.5</v>
      </c>
      <c r="OX32" s="116" t="s">
        <v>121</v>
      </c>
      <c r="OY32" s="119"/>
      <c r="OZ32" s="119"/>
      <c r="PA32" s="120" t="s">
        <v>1093</v>
      </c>
      <c r="PC32" s="39"/>
      <c r="PD32" s="39"/>
      <c r="PE32" s="39"/>
      <c r="PF32" s="39"/>
      <c r="PG32" s="39"/>
      <c r="PH32" s="39"/>
      <c r="PI32" s="39"/>
      <c r="PJ32" s="39"/>
      <c r="PL32" s="39"/>
      <c r="PM32" s="39"/>
      <c r="PN32" s="39"/>
      <c r="PO32" s="39"/>
      <c r="PP32" s="39"/>
      <c r="PQ32" s="39"/>
      <c r="PR32" s="39"/>
      <c r="PS32" s="39"/>
      <c r="PU32" s="109">
        <f>PU31+1</f>
        <v>21</v>
      </c>
      <c r="PV32" s="110">
        <v>0</v>
      </c>
      <c r="PW32" s="111" t="s">
        <v>120</v>
      </c>
      <c r="PX32" s="114">
        <v>0.5</v>
      </c>
      <c r="PY32" s="116" t="s">
        <v>121</v>
      </c>
      <c r="PZ32" s="119"/>
      <c r="QA32" s="119"/>
      <c r="QB32" s="120" t="s">
        <v>1094</v>
      </c>
      <c r="QD32" s="39"/>
      <c r="QE32" s="39"/>
      <c r="QF32" s="39"/>
      <c r="QG32" s="39"/>
      <c r="QH32" s="39"/>
      <c r="QI32" s="39"/>
      <c r="QJ32" s="39"/>
      <c r="QK32" s="39"/>
      <c r="QM32" s="39"/>
      <c r="QN32" s="39"/>
      <c r="QO32" s="39"/>
      <c r="QP32" s="39"/>
      <c r="QQ32" s="39"/>
      <c r="QR32" s="39"/>
      <c r="QS32" s="39"/>
      <c r="QT32" s="39"/>
      <c r="QV32" s="39"/>
      <c r="QW32" s="39"/>
      <c r="QX32" s="39"/>
      <c r="QY32" s="39"/>
      <c r="QZ32" s="39"/>
      <c r="RA32" s="39"/>
      <c r="RB32" s="39"/>
      <c r="RC32" s="39"/>
      <c r="RE32" s="39"/>
      <c r="RF32" s="39"/>
      <c r="RG32" s="39"/>
      <c r="RH32" s="39"/>
      <c r="RI32" s="39"/>
      <c r="RJ32" s="39"/>
      <c r="RK32" s="39"/>
      <c r="RL32" s="39"/>
      <c r="RN32" s="39"/>
      <c r="RO32" s="39"/>
      <c r="RP32" s="39"/>
      <c r="RQ32" s="39"/>
      <c r="RR32" s="39"/>
      <c r="RS32" s="39"/>
      <c r="RT32" s="39"/>
      <c r="RU32" s="39"/>
      <c r="RW32" s="39"/>
      <c r="RX32" s="39"/>
      <c r="RY32" s="39"/>
      <c r="RZ32" s="39"/>
      <c r="SA32" s="39"/>
      <c r="SB32" s="39"/>
      <c r="SC32" s="39"/>
      <c r="SD32" s="39"/>
      <c r="SF32" s="39"/>
      <c r="SG32" s="39"/>
      <c r="SH32" s="39"/>
      <c r="SI32" s="39"/>
      <c r="SJ32" s="39"/>
      <c r="SK32" s="39"/>
      <c r="SL32" s="39"/>
      <c r="SM32" s="39"/>
      <c r="SO32" s="39"/>
      <c r="SP32" s="39"/>
      <c r="SQ32" s="39"/>
      <c r="SR32" s="39"/>
      <c r="SS32" s="39"/>
      <c r="ST32" s="39"/>
      <c r="SU32" s="39"/>
      <c r="SV32" s="39"/>
      <c r="SX32" s="39"/>
      <c r="SY32" s="39"/>
      <c r="SZ32" s="39"/>
      <c r="TA32" s="39"/>
      <c r="TB32" s="39"/>
      <c r="TC32" s="39"/>
      <c r="TD32" s="39"/>
      <c r="TE32" s="39"/>
      <c r="TG32" s="39"/>
      <c r="TH32" s="39"/>
      <c r="TI32" s="39"/>
      <c r="TJ32" s="39"/>
      <c r="TK32" s="39"/>
      <c r="TL32" s="39"/>
      <c r="TM32" s="39"/>
      <c r="TN32" s="39"/>
      <c r="TP32" s="39"/>
      <c r="TQ32" s="39"/>
      <c r="TR32" s="39"/>
      <c r="TS32" s="39"/>
      <c r="TT32" s="39"/>
      <c r="TU32" s="39"/>
      <c r="TV32" s="39"/>
      <c r="TW32" s="39"/>
      <c r="TY32" s="39"/>
      <c r="TZ32" s="39"/>
      <c r="UA32" s="39"/>
      <c r="UB32" s="39"/>
      <c r="UC32" s="39"/>
      <c r="UD32" s="39"/>
      <c r="UE32" s="39"/>
      <c r="UF32" s="39"/>
      <c r="UH32" s="39"/>
      <c r="UI32" s="39"/>
      <c r="UJ32" s="39"/>
      <c r="UK32" s="39"/>
      <c r="UL32" s="39"/>
      <c r="UM32" s="39"/>
      <c r="UN32" s="39"/>
      <c r="UO32" s="39"/>
      <c r="UQ32" s="39"/>
      <c r="UR32" s="39"/>
      <c r="US32" s="39"/>
      <c r="UT32" s="39"/>
      <c r="UU32" s="39"/>
      <c r="UV32" s="39"/>
      <c r="UW32" s="39"/>
      <c r="UX32" s="39"/>
      <c r="UZ32" s="39"/>
      <c r="VA32" s="39"/>
      <c r="VB32" s="39"/>
      <c r="VC32" s="39"/>
      <c r="VD32" s="39"/>
      <c r="VE32" s="39"/>
      <c r="VF32" s="39"/>
      <c r="VG32" s="39"/>
      <c r="VI32" s="39"/>
      <c r="VJ32" s="39"/>
      <c r="VK32" s="39"/>
      <c r="VL32" s="39"/>
      <c r="VM32" s="39"/>
      <c r="VN32" s="39"/>
      <c r="VO32" s="39"/>
      <c r="VP32" s="39"/>
      <c r="VR32" s="39"/>
      <c r="VS32" s="39"/>
      <c r="VT32" s="39"/>
      <c r="VU32" s="39"/>
      <c r="VV32" s="39"/>
      <c r="VW32" s="39"/>
      <c r="VX32" s="39"/>
      <c r="VY32" s="39"/>
      <c r="WA32" s="39"/>
      <c r="WB32" s="39"/>
      <c r="WC32" s="39"/>
      <c r="WD32" s="39"/>
      <c r="WE32" s="39"/>
      <c r="WF32" s="39"/>
      <c r="WG32" s="39"/>
      <c r="WH32" s="39"/>
      <c r="WJ32" s="39"/>
      <c r="WK32" s="39"/>
      <c r="WL32" s="39"/>
      <c r="WM32" s="39"/>
      <c r="WN32" s="39"/>
      <c r="WO32" s="39"/>
      <c r="WP32" s="39"/>
      <c r="WQ32" s="39"/>
      <c r="WS32" s="39"/>
      <c r="WT32" s="39"/>
      <c r="WU32" s="39"/>
      <c r="WV32" s="39"/>
      <c r="WW32" s="39"/>
      <c r="WX32" s="39"/>
      <c r="WY32" s="39"/>
      <c r="WZ32" s="39"/>
      <c r="XB32" s="39"/>
      <c r="XC32" s="39"/>
      <c r="XD32" s="39"/>
      <c r="XE32" s="39"/>
      <c r="XF32" s="39"/>
      <c r="XG32" s="39"/>
      <c r="XH32" s="39"/>
      <c r="XI32" s="39"/>
      <c r="XK32" s="109">
        <f>XK31+1</f>
        <v>21</v>
      </c>
      <c r="XL32" s="110">
        <v>0</v>
      </c>
      <c r="XM32" s="111" t="s">
        <v>120</v>
      </c>
      <c r="XN32" s="114">
        <v>0.5</v>
      </c>
      <c r="XO32" s="116" t="s">
        <v>121</v>
      </c>
      <c r="XP32" s="119"/>
      <c r="XQ32" s="119"/>
      <c r="XR32" s="120" t="s">
        <v>1095</v>
      </c>
      <c r="XT32" s="39"/>
      <c r="XU32" s="39"/>
      <c r="XV32" s="39"/>
      <c r="XW32" s="39"/>
      <c r="XX32" s="39"/>
      <c r="XY32" s="39"/>
      <c r="XZ32" s="39"/>
      <c r="YA32" s="39"/>
      <c r="YC32" s="39"/>
      <c r="YD32" s="39"/>
      <c r="YE32" s="39"/>
      <c r="YF32" s="39"/>
      <c r="YG32" s="39"/>
      <c r="YH32" s="39"/>
      <c r="YI32" s="39"/>
      <c r="YJ32" s="39"/>
      <c r="YL32" s="39"/>
      <c r="YM32" s="39"/>
      <c r="YN32" s="39"/>
      <c r="YO32" s="39"/>
      <c r="YP32" s="39"/>
      <c r="YQ32" s="39"/>
      <c r="YR32" s="39"/>
      <c r="YS32" s="39"/>
      <c r="YU32" s="39"/>
      <c r="YV32" s="39"/>
      <c r="YW32" s="39"/>
      <c r="YX32" s="39"/>
      <c r="YY32" s="39"/>
      <c r="YZ32" s="39"/>
      <c r="ZA32" s="39"/>
      <c r="ZB32" s="39"/>
      <c r="ZD32" s="39"/>
      <c r="ZE32" s="39"/>
      <c r="ZF32" s="39"/>
      <c r="ZG32" s="39"/>
      <c r="ZH32" s="39"/>
      <c r="ZI32" s="39"/>
      <c r="ZJ32" s="39"/>
      <c r="ZK32" s="39"/>
      <c r="ZM32" s="39"/>
      <c r="ZN32" s="39"/>
      <c r="ZO32" s="39"/>
      <c r="ZP32" s="39"/>
      <c r="ZQ32" s="39"/>
      <c r="ZR32" s="39"/>
      <c r="ZS32" s="39"/>
      <c r="ZT32" s="39"/>
      <c r="ZV32" s="39"/>
      <c r="ZW32" s="39"/>
      <c r="ZX32" s="39"/>
      <c r="ZY32" s="39"/>
      <c r="ZZ32" s="39"/>
      <c r="AAA32" s="39"/>
      <c r="AAB32" s="39"/>
      <c r="AAC32" s="39"/>
      <c r="AAE32" s="39"/>
      <c r="AAF32" s="39"/>
      <c r="AAG32" s="39"/>
      <c r="AAH32" s="39"/>
      <c r="AAI32" s="39"/>
      <c r="AAJ32" s="39"/>
      <c r="AAK32" s="39"/>
      <c r="AAL32" s="39"/>
      <c r="AAN32" s="39"/>
      <c r="AAO32" s="39"/>
      <c r="AAP32" s="39"/>
      <c r="AAQ32" s="39"/>
      <c r="AAR32" s="39"/>
      <c r="AAS32" s="39"/>
      <c r="AAT32" s="39"/>
      <c r="AAU32" s="39"/>
      <c r="AAW32" s="39"/>
      <c r="AAX32" s="39"/>
      <c r="AAY32" s="39"/>
      <c r="AAZ32" s="39"/>
      <c r="ABA32" s="39"/>
      <c r="ABB32" s="39"/>
      <c r="ABC32" s="39"/>
      <c r="ABD32" s="39"/>
      <c r="ABF32" s="39"/>
      <c r="ABG32" s="39"/>
      <c r="ABH32" s="39"/>
      <c r="ABI32" s="39"/>
      <c r="ABJ32" s="39"/>
      <c r="ABK32" s="39"/>
      <c r="ABL32" s="39"/>
      <c r="ABM32" s="39"/>
      <c r="ABO32" s="39"/>
      <c r="ABP32" s="39"/>
      <c r="ABQ32" s="39"/>
      <c r="ABR32" s="39"/>
      <c r="ABS32" s="39"/>
      <c r="ABT32" s="39"/>
      <c r="ABU32" s="39"/>
      <c r="ABV32" s="39"/>
      <c r="ABX32" s="39"/>
      <c r="ABY32" s="39"/>
      <c r="ABZ32" s="39"/>
      <c r="ACA32" s="39"/>
      <c r="ACB32" s="39"/>
      <c r="ACC32" s="39"/>
      <c r="ACD32" s="39"/>
      <c r="ACE32" s="39"/>
      <c r="ACG32" s="39"/>
      <c r="ACH32" s="39"/>
      <c r="ACI32" s="39"/>
      <c r="ACJ32" s="39"/>
      <c r="ACK32" s="39"/>
      <c r="ACL32" s="39"/>
      <c r="ACM32" s="39"/>
      <c r="ACN32" s="39"/>
      <c r="ACP32" s="39"/>
      <c r="ACQ32" s="39"/>
      <c r="ACR32" s="39"/>
      <c r="ACS32" s="39"/>
      <c r="ACT32" s="39"/>
      <c r="ACU32" s="39"/>
      <c r="ACV32" s="39"/>
      <c r="ACW32" s="39"/>
      <c r="ACY32" s="109">
        <f>ACY31+1</f>
        <v>21</v>
      </c>
      <c r="ACZ32" s="110">
        <v>0</v>
      </c>
      <c r="ADA32" s="111" t="s">
        <v>120</v>
      </c>
      <c r="ADB32" s="114">
        <v>0.5</v>
      </c>
      <c r="ADC32" s="116" t="s">
        <v>121</v>
      </c>
      <c r="ADD32" s="119"/>
      <c r="ADE32" s="119"/>
      <c r="ADF32" s="120" t="s">
        <v>1096</v>
      </c>
      <c r="ADH32" s="39"/>
      <c r="ADI32" s="39"/>
      <c r="ADJ32" s="39"/>
      <c r="ADK32" s="39"/>
      <c r="ADL32" s="39"/>
      <c r="ADM32" s="39"/>
      <c r="ADN32" s="39"/>
      <c r="ADO32" s="39"/>
      <c r="ADQ32" s="39"/>
      <c r="ADR32" s="39"/>
      <c r="ADS32" s="39"/>
      <c r="ADT32" s="39"/>
      <c r="ADU32" s="39"/>
      <c r="ADV32" s="39"/>
      <c r="ADW32" s="39"/>
      <c r="ADX32" s="39"/>
      <c r="ADZ32" s="39"/>
      <c r="AEA32" s="39"/>
      <c r="AEB32" s="39"/>
      <c r="AEC32" s="39"/>
      <c r="AED32" s="39"/>
      <c r="AEE32" s="39"/>
      <c r="AEF32" s="39"/>
      <c r="AEG32" s="39"/>
      <c r="AEI32" s="39"/>
      <c r="AEJ32" s="39"/>
      <c r="AEK32" s="39"/>
      <c r="AEL32" s="39"/>
      <c r="AEM32" s="39"/>
      <c r="AEN32" s="39"/>
      <c r="AEO32" s="39"/>
      <c r="AEP32" s="39"/>
      <c r="AER32" s="39"/>
      <c r="AES32" s="39"/>
      <c r="AET32" s="39"/>
      <c r="AEU32" s="39"/>
      <c r="AEV32" s="39"/>
      <c r="AEW32" s="39"/>
      <c r="AEX32" s="39"/>
      <c r="AEY32" s="39"/>
      <c r="AFA32" s="39"/>
      <c r="AFB32" s="39"/>
      <c r="AFC32" s="39"/>
      <c r="AFD32" s="39"/>
      <c r="AFE32" s="39"/>
      <c r="AFF32" s="39"/>
      <c r="AFG32" s="39"/>
      <c r="AFH32" s="39"/>
      <c r="AFJ32" s="39"/>
      <c r="AFK32" s="39"/>
      <c r="AFL32" s="39"/>
      <c r="AFM32" s="39"/>
      <c r="AFN32" s="39"/>
      <c r="AFO32" s="39"/>
      <c r="AFP32" s="39"/>
      <c r="AFQ32" s="39"/>
      <c r="AFS32" s="39"/>
      <c r="AFT32" s="39"/>
      <c r="AFU32" s="39"/>
      <c r="AFV32" s="39"/>
      <c r="AFW32" s="39"/>
      <c r="AFX32" s="39"/>
      <c r="AFY32" s="39"/>
      <c r="AFZ32" s="39"/>
      <c r="AGB32" s="39"/>
      <c r="AGC32" s="39"/>
      <c r="AGD32" s="39"/>
      <c r="AGE32" s="39"/>
      <c r="AGF32" s="39"/>
      <c r="AGG32" s="39"/>
      <c r="AGH32" s="39"/>
      <c r="AGI32" s="39"/>
      <c r="AGK32" s="39"/>
      <c r="AGL32" s="39"/>
      <c r="AGM32" s="39"/>
      <c r="AGN32" s="39"/>
      <c r="AGO32" s="39"/>
      <c r="AGP32" s="39"/>
      <c r="AGQ32" s="39"/>
      <c r="AGR32" s="39"/>
      <c r="AGT32" s="39"/>
      <c r="AGU32" s="39"/>
      <c r="AGV32" s="39"/>
      <c r="AGW32" s="39"/>
      <c r="AGX32" s="39"/>
      <c r="AGY32" s="39"/>
      <c r="AGZ32" s="39"/>
      <c r="AHA32" s="39"/>
      <c r="AHC32" s="39"/>
      <c r="AHD32" s="39"/>
      <c r="AHE32" s="39"/>
      <c r="AHF32" s="39"/>
      <c r="AHG32" s="39"/>
      <c r="AHH32" s="39"/>
      <c r="AHI32" s="39"/>
      <c r="AHJ32" s="39"/>
      <c r="AHL32" s="39"/>
      <c r="AHM32" s="39"/>
      <c r="AHN32" s="39"/>
      <c r="AHO32" s="39"/>
      <c r="AHP32" s="39"/>
      <c r="AHQ32" s="39"/>
      <c r="AHR32" s="39"/>
      <c r="AHS32" s="39"/>
      <c r="AHU32" s="39"/>
      <c r="AHV32" s="39"/>
      <c r="AHW32" s="39"/>
      <c r="AHX32" s="39"/>
      <c r="AHY32" s="39"/>
      <c r="AHZ32" s="39"/>
      <c r="AIA32" s="39"/>
      <c r="AIB32" s="39"/>
      <c r="AID32" s="39"/>
      <c r="AIE32" s="39"/>
      <c r="AIF32" s="39"/>
      <c r="AIG32" s="39"/>
      <c r="AIH32" s="39"/>
      <c r="AII32" s="39"/>
      <c r="AIJ32" s="39"/>
      <c r="AIK32" s="39"/>
      <c r="AIM32" s="39"/>
      <c r="AIN32" s="39"/>
      <c r="AIO32" s="39"/>
      <c r="AIP32" s="39"/>
      <c r="AIQ32" s="39"/>
      <c r="AIR32" s="39"/>
      <c r="AIS32" s="39"/>
      <c r="AIT32" s="39"/>
      <c r="AIU32" s="39"/>
      <c r="AIV32" s="39"/>
      <c r="AIW32" s="39"/>
      <c r="AIX32" s="39"/>
      <c r="AIY32" s="39"/>
      <c r="AIZ32" s="39"/>
      <c r="AJA32" s="39"/>
      <c r="AJB32" s="39"/>
      <c r="AJC32" s="39"/>
      <c r="AJD32" s="39"/>
      <c r="AJE32" s="39"/>
      <c r="AJF32" s="39"/>
      <c r="AJG32" s="39"/>
      <c r="AJH32" s="39"/>
      <c r="AJI32" s="39"/>
      <c r="AJJ32" s="39"/>
      <c r="AJK32" s="39"/>
      <c r="AJL32" s="39"/>
      <c r="AJM32" s="39"/>
      <c r="AJN32" s="39"/>
      <c r="AJO32" s="39"/>
      <c r="AJP32" s="39"/>
      <c r="AJQ32" s="39"/>
      <c r="AJR32" s="39"/>
      <c r="AJS32" s="39"/>
      <c r="AJT32" s="39"/>
      <c r="AJU32" s="39"/>
      <c r="AJV32" s="39"/>
      <c r="AJW32" s="39"/>
      <c r="AJX32" s="39"/>
      <c r="AJY32" s="39"/>
      <c r="AJZ32" s="39"/>
      <c r="AKA32" s="39"/>
      <c r="AKB32" s="39"/>
      <c r="AKC32" s="39"/>
      <c r="AKD32" s="39"/>
      <c r="AKE32" s="39"/>
      <c r="AKF32" s="39"/>
      <c r="AKG32" s="39"/>
      <c r="AKH32" s="39"/>
      <c r="AKI32" s="39"/>
      <c r="AKJ32" s="39"/>
      <c r="AKK32" s="39"/>
      <c r="AKL32" s="39"/>
      <c r="AKM32" s="39"/>
      <c r="AKN32" s="39"/>
      <c r="AKO32" s="39"/>
      <c r="AKP32" s="39"/>
      <c r="AKQ32" s="39"/>
      <c r="AKR32" s="39"/>
      <c r="AKS32" s="39"/>
      <c r="AKT32" s="39"/>
      <c r="AKU32" s="39"/>
      <c r="AKV32" s="39"/>
      <c r="AKW32" s="39"/>
      <c r="AKX32" s="39"/>
      <c r="AKY32" s="39"/>
      <c r="AKZ32" s="39"/>
      <c r="ALA32" s="39"/>
      <c r="ALB32" s="39"/>
      <c r="ALC32" s="39"/>
      <c r="ALD32" s="39"/>
      <c r="ALE32" s="39"/>
      <c r="ALF32" s="39"/>
      <c r="ALG32" s="39"/>
      <c r="ALH32" s="39"/>
      <c r="ALI32" s="39"/>
      <c r="ALJ32" s="39"/>
      <c r="ALK32" s="39"/>
      <c r="ALL32" s="39"/>
      <c r="ALM32" s="39"/>
      <c r="ALN32" s="39"/>
      <c r="ALO32" s="39"/>
      <c r="ALP32" s="39"/>
      <c r="ALQ32" s="39"/>
      <c r="ALR32" s="39"/>
      <c r="ALS32" s="39"/>
      <c r="ALT32" s="39"/>
      <c r="ALU32" s="39"/>
      <c r="ALV32" s="39"/>
      <c r="ALW32" s="39"/>
      <c r="ALX32" s="39"/>
      <c r="ALY32" s="39"/>
      <c r="ALZ32" s="39"/>
      <c r="AMA32" s="39"/>
      <c r="AMB32" s="39"/>
      <c r="AMC32" s="39"/>
      <c r="AMD32" s="39"/>
      <c r="AME32" s="39"/>
      <c r="AMF32" s="39"/>
      <c r="AMG32" s="39"/>
      <c r="AMH32" s="39"/>
      <c r="AMI32" s="39"/>
      <c r="AMJ32" s="39"/>
      <c r="AMK32" s="39"/>
      <c r="AML32" s="39"/>
      <c r="AMM32" s="39"/>
      <c r="AMN32" s="39"/>
      <c r="AMO32" s="39"/>
      <c r="AMP32" s="39"/>
      <c r="AMQ32" s="39"/>
      <c r="AMR32" s="39"/>
      <c r="AMS32" s="39"/>
      <c r="AMT32" s="39"/>
      <c r="AMU32" s="39"/>
      <c r="AMV32" s="39"/>
      <c r="AMW32" s="39"/>
      <c r="AMX32" s="39"/>
      <c r="AMY32" s="39"/>
      <c r="AMZ32" s="39"/>
      <c r="ANA32" s="39"/>
      <c r="ANB32" s="39"/>
      <c r="ANC32" s="39"/>
      <c r="AND32" s="39"/>
      <c r="ANE32" s="39"/>
      <c r="ANF32" s="39"/>
      <c r="ANG32" s="39"/>
      <c r="ANH32" s="39"/>
      <c r="ANI32" s="39"/>
      <c r="ANJ32" s="39"/>
      <c r="ANK32" s="39"/>
      <c r="ANL32" s="39"/>
      <c r="ANM32" s="39"/>
      <c r="ANN32" s="39"/>
      <c r="ANO32" s="39"/>
      <c r="ANP32" s="39"/>
      <c r="ANQ32" s="39"/>
      <c r="ANR32" s="39"/>
      <c r="ANS32" s="39"/>
      <c r="ANT32" s="39"/>
      <c r="ANU32" s="39"/>
      <c r="ANV32" s="39"/>
      <c r="ANW32" s="39"/>
      <c r="ANX32" s="39"/>
      <c r="ANY32" s="39"/>
      <c r="ANZ32" s="39"/>
      <c r="AOA32" s="39"/>
      <c r="AOB32" s="39"/>
      <c r="AOC32" s="39"/>
      <c r="AOD32" s="39"/>
      <c r="AOE32" s="39"/>
      <c r="AOF32" s="39"/>
      <c r="AOG32" s="39"/>
      <c r="AOH32" s="39"/>
      <c r="AOI32" s="39"/>
      <c r="AOJ32" s="39"/>
      <c r="AOK32" s="39"/>
      <c r="AOL32" s="39"/>
      <c r="AOM32" s="39"/>
      <c r="AON32" s="39"/>
      <c r="AOO32" s="39"/>
      <c r="AOP32" s="39"/>
      <c r="AOQ32" s="39"/>
      <c r="AOR32" s="39"/>
      <c r="AOS32" s="39"/>
      <c r="AOT32" s="39"/>
    </row>
    <row r="33" spans="1:1086" s="16" customFormat="1" ht="13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N33" s="39"/>
      <c r="O33" s="39"/>
      <c r="P33" s="39"/>
      <c r="Q33" s="39"/>
      <c r="R33" s="39"/>
      <c r="S33" s="39"/>
      <c r="T33" s="39"/>
      <c r="U33" s="39"/>
      <c r="W33" s="39"/>
      <c r="X33" s="39"/>
      <c r="Y33" s="39"/>
      <c r="Z33" s="39"/>
      <c r="AA33" s="39"/>
      <c r="AB33" s="39"/>
      <c r="AC33" s="39"/>
      <c r="AD33" s="39"/>
      <c r="AF33" s="39"/>
      <c r="AG33" s="39"/>
      <c r="AH33" s="39"/>
      <c r="AI33" s="39"/>
      <c r="AJ33" s="39"/>
      <c r="AK33" s="39"/>
      <c r="AL33" s="39"/>
      <c r="AM33" s="39"/>
      <c r="AO33" s="39"/>
      <c r="AP33" s="39"/>
      <c r="AQ33" s="39"/>
      <c r="AR33" s="39"/>
      <c r="AS33" s="39"/>
      <c r="AT33" s="39"/>
      <c r="AU33" s="39"/>
      <c r="AV33" s="39"/>
      <c r="AX33" s="39"/>
      <c r="AY33" s="39"/>
      <c r="AZ33" s="39"/>
      <c r="BA33" s="39"/>
      <c r="BB33" s="39"/>
      <c r="BC33" s="39"/>
      <c r="BD33" s="39"/>
      <c r="BE33" s="39"/>
      <c r="BG33" s="39"/>
      <c r="BH33" s="39"/>
      <c r="BI33" s="39"/>
      <c r="BJ33" s="39"/>
      <c r="BK33" s="39"/>
      <c r="BL33" s="39"/>
      <c r="BM33" s="39"/>
      <c r="BN33" s="39"/>
      <c r="BP33" s="39"/>
      <c r="BQ33" s="39"/>
      <c r="BR33" s="39"/>
      <c r="BS33" s="39"/>
      <c r="BT33" s="39"/>
      <c r="BU33" s="39"/>
      <c r="BV33" s="39"/>
      <c r="BW33" s="39"/>
      <c r="BY33" s="39"/>
      <c r="BZ33" s="39"/>
      <c r="CA33" s="39"/>
      <c r="CB33" s="39"/>
      <c r="CC33" s="39"/>
      <c r="CD33" s="39"/>
      <c r="CE33" s="39"/>
      <c r="CF33" s="39"/>
      <c r="CH33" s="39"/>
      <c r="CI33" s="39"/>
      <c r="CJ33" s="39"/>
      <c r="CK33" s="39"/>
      <c r="CL33" s="39"/>
      <c r="CM33" s="39"/>
      <c r="CN33" s="39"/>
      <c r="CO33" s="39"/>
      <c r="CQ33" s="109">
        <f>CQ32+1</f>
        <v>22</v>
      </c>
      <c r="CR33" s="110">
        <v>0</v>
      </c>
      <c r="CS33" s="111" t="s">
        <v>120</v>
      </c>
      <c r="CT33" s="114">
        <v>0.5</v>
      </c>
      <c r="CU33" s="116" t="s">
        <v>121</v>
      </c>
      <c r="CV33" s="113"/>
      <c r="CW33" s="113"/>
      <c r="CX33" s="118" t="s">
        <v>1097</v>
      </c>
      <c r="CZ33" s="39"/>
      <c r="DA33" s="39"/>
      <c r="DB33" s="39"/>
      <c r="DC33" s="39"/>
      <c r="DD33" s="39"/>
      <c r="DE33" s="39"/>
      <c r="DF33" s="39"/>
      <c r="DG33" s="39"/>
      <c r="DI33" s="109">
        <f>DI32+1</f>
        <v>22</v>
      </c>
      <c r="DJ33" s="110">
        <v>0</v>
      </c>
      <c r="DK33" s="111" t="s">
        <v>120</v>
      </c>
      <c r="DL33" s="114">
        <v>0.5</v>
      </c>
      <c r="DM33" s="116" t="s">
        <v>121</v>
      </c>
      <c r="DN33" s="113"/>
      <c r="DO33" s="113"/>
      <c r="DP33" s="118" t="s">
        <v>1098</v>
      </c>
      <c r="DR33" s="39"/>
      <c r="DS33" s="39"/>
      <c r="DT33" s="39"/>
      <c r="DU33" s="39"/>
      <c r="DV33" s="39"/>
      <c r="DW33" s="39"/>
      <c r="DX33" s="39"/>
      <c r="DY33" s="39"/>
      <c r="EA33" s="39"/>
      <c r="EB33" s="39"/>
      <c r="EC33" s="39"/>
      <c r="ED33" s="39"/>
      <c r="EE33" s="39"/>
      <c r="EF33" s="39"/>
      <c r="EG33" s="39"/>
      <c r="EH33" s="39"/>
      <c r="EJ33" s="39"/>
      <c r="EK33" s="39"/>
      <c r="EL33" s="39"/>
      <c r="EM33" s="39"/>
      <c r="EN33" s="39"/>
      <c r="EO33" s="39"/>
      <c r="EP33" s="39"/>
      <c r="EQ33" s="39"/>
      <c r="ES33" s="39"/>
      <c r="ET33" s="39"/>
      <c r="EU33" s="39"/>
      <c r="EV33" s="39"/>
      <c r="EW33" s="39"/>
      <c r="EX33" s="39"/>
      <c r="EY33" s="39"/>
      <c r="EZ33" s="39"/>
      <c r="FB33" s="39"/>
      <c r="FC33" s="39"/>
      <c r="FD33" s="39"/>
      <c r="FE33" s="39"/>
      <c r="FF33" s="39"/>
      <c r="FG33" s="39"/>
      <c r="FH33" s="39"/>
      <c r="FI33" s="39"/>
      <c r="FK33" s="109">
        <f>FK32+1</f>
        <v>22</v>
      </c>
      <c r="FL33" s="110">
        <v>0</v>
      </c>
      <c r="FM33" s="111" t="s">
        <v>120</v>
      </c>
      <c r="FN33" s="114">
        <v>0.5</v>
      </c>
      <c r="FO33" s="116" t="s">
        <v>121</v>
      </c>
      <c r="FP33" s="119"/>
      <c r="FQ33" s="119"/>
      <c r="FR33" s="120" t="s">
        <v>1099</v>
      </c>
      <c r="FT33" s="109">
        <f>FT32+1</f>
        <v>22</v>
      </c>
      <c r="FU33" s="110">
        <v>0</v>
      </c>
      <c r="FV33" s="111" t="s">
        <v>120</v>
      </c>
      <c r="FW33" s="114">
        <v>0.5</v>
      </c>
      <c r="FX33" s="116" t="s">
        <v>121</v>
      </c>
      <c r="FY33" s="119"/>
      <c r="FZ33" s="119"/>
      <c r="GA33" s="120" t="s">
        <v>1100</v>
      </c>
      <c r="GC33" s="39"/>
      <c r="GD33" s="39"/>
      <c r="GE33" s="39"/>
      <c r="GF33" s="39"/>
      <c r="GG33" s="39"/>
      <c r="GH33" s="39"/>
      <c r="GI33" s="39"/>
      <c r="GJ33" s="39"/>
      <c r="GL33" s="39"/>
      <c r="GM33" s="39"/>
      <c r="GN33" s="39"/>
      <c r="GO33" s="39"/>
      <c r="GP33" s="39"/>
      <c r="GQ33" s="39"/>
      <c r="GR33" s="39"/>
      <c r="GS33" s="39"/>
      <c r="GU33" s="39"/>
      <c r="GV33" s="39"/>
      <c r="GW33" s="39"/>
      <c r="GX33" s="39"/>
      <c r="GY33" s="39"/>
      <c r="GZ33" s="39"/>
      <c r="HA33" s="39"/>
      <c r="HB33" s="39"/>
      <c r="HD33" s="39"/>
      <c r="HE33" s="39"/>
      <c r="HF33" s="39"/>
      <c r="HG33" s="39"/>
      <c r="HH33" s="39"/>
      <c r="HI33" s="39"/>
      <c r="HJ33" s="39"/>
      <c r="HK33" s="39"/>
      <c r="HM33" s="39"/>
      <c r="HN33" s="39"/>
      <c r="HO33" s="39"/>
      <c r="HP33" s="39"/>
      <c r="HQ33" s="39"/>
      <c r="HR33" s="39"/>
      <c r="HS33" s="39"/>
      <c r="HT33" s="39"/>
      <c r="HV33" s="109">
        <f>HV32+1</f>
        <v>22</v>
      </c>
      <c r="HW33" s="110">
        <v>0</v>
      </c>
      <c r="HX33" s="111" t="s">
        <v>120</v>
      </c>
      <c r="HY33" s="114">
        <v>0.5</v>
      </c>
      <c r="HZ33" s="116" t="s">
        <v>121</v>
      </c>
      <c r="IA33" s="119"/>
      <c r="IB33" s="119"/>
      <c r="IC33" s="120" t="s">
        <v>1101</v>
      </c>
      <c r="IE33" s="39"/>
      <c r="IF33" s="39"/>
      <c r="IG33" s="39"/>
      <c r="IH33" s="39"/>
      <c r="II33" s="39"/>
      <c r="IJ33" s="39"/>
      <c r="IK33" s="39"/>
      <c r="IL33" s="39"/>
      <c r="IN33" s="39"/>
      <c r="IO33" s="39"/>
      <c r="IP33" s="39"/>
      <c r="IQ33" s="39"/>
      <c r="IR33" s="39"/>
      <c r="IS33" s="39"/>
      <c r="IT33" s="39"/>
      <c r="IU33" s="39"/>
      <c r="IW33" s="39"/>
      <c r="IX33" s="39"/>
      <c r="IY33" s="39"/>
      <c r="IZ33" s="39"/>
      <c r="JA33" s="39"/>
      <c r="JB33" s="39"/>
      <c r="JC33" s="39"/>
      <c r="JD33" s="39"/>
      <c r="JF33" s="39"/>
      <c r="JG33" s="39"/>
      <c r="JH33" s="39"/>
      <c r="JI33" s="39"/>
      <c r="JJ33" s="39"/>
      <c r="JK33" s="39"/>
      <c r="JL33" s="39"/>
      <c r="JM33" s="39"/>
      <c r="JO33" s="109">
        <f>JO32+1</f>
        <v>22</v>
      </c>
      <c r="JP33" s="110">
        <v>0</v>
      </c>
      <c r="JQ33" s="111" t="s">
        <v>120</v>
      </c>
      <c r="JR33" s="114">
        <v>0.5</v>
      </c>
      <c r="JS33" s="116" t="s">
        <v>121</v>
      </c>
      <c r="JT33" s="119"/>
      <c r="JU33" s="119"/>
      <c r="JV33" s="120" t="s">
        <v>1102</v>
      </c>
      <c r="JX33" s="39"/>
      <c r="JY33" s="39"/>
      <c r="JZ33" s="39"/>
      <c r="KA33" s="39"/>
      <c r="KB33" s="39"/>
      <c r="KC33" s="39"/>
      <c r="KD33" s="39"/>
      <c r="KE33" s="39"/>
      <c r="KG33" s="39"/>
      <c r="KH33" s="39"/>
      <c r="KI33" s="39"/>
      <c r="KJ33" s="39"/>
      <c r="KK33" s="39"/>
      <c r="KL33" s="39"/>
      <c r="KM33" s="39"/>
      <c r="KN33" s="39"/>
      <c r="KP33" s="39"/>
      <c r="KQ33" s="39"/>
      <c r="KR33" s="39"/>
      <c r="KS33" s="39"/>
      <c r="KT33" s="39"/>
      <c r="KU33" s="39"/>
      <c r="KV33" s="39"/>
      <c r="KW33" s="39"/>
      <c r="KY33" s="109">
        <f>KY32+1</f>
        <v>22</v>
      </c>
      <c r="KZ33" s="110">
        <v>0</v>
      </c>
      <c r="LA33" s="111" t="s">
        <v>120</v>
      </c>
      <c r="LB33" s="114">
        <v>0.5</v>
      </c>
      <c r="LC33" s="116" t="s">
        <v>121</v>
      </c>
      <c r="LD33" s="119"/>
      <c r="LE33" s="119"/>
      <c r="LF33" s="120" t="s">
        <v>1103</v>
      </c>
      <c r="LH33" s="39"/>
      <c r="LI33" s="39"/>
      <c r="LJ33" s="39"/>
      <c r="LK33" s="39"/>
      <c r="LL33" s="39"/>
      <c r="LM33" s="39"/>
      <c r="LN33" s="39"/>
      <c r="LO33" s="39"/>
      <c r="LQ33" s="39"/>
      <c r="LR33" s="39"/>
      <c r="LS33" s="39"/>
      <c r="LT33" s="39"/>
      <c r="LU33" s="39"/>
      <c r="LV33" s="39"/>
      <c r="LW33" s="39"/>
      <c r="LX33" s="39"/>
      <c r="LZ33" s="39"/>
      <c r="MA33" s="39"/>
      <c r="MB33" s="39"/>
      <c r="MC33" s="39"/>
      <c r="MD33" s="39"/>
      <c r="ME33" s="39"/>
      <c r="MF33" s="39"/>
      <c r="MG33" s="39"/>
      <c r="MI33" s="39"/>
      <c r="MJ33" s="39"/>
      <c r="MK33" s="39"/>
      <c r="ML33" s="39"/>
      <c r="MM33" s="39"/>
      <c r="MN33" s="39"/>
      <c r="MO33" s="39"/>
      <c r="MP33" s="39"/>
      <c r="MR33" s="39"/>
      <c r="MS33" s="39"/>
      <c r="MT33" s="39"/>
      <c r="MU33" s="39"/>
      <c r="MV33" s="39"/>
      <c r="MW33" s="39"/>
      <c r="MX33" s="39"/>
      <c r="MY33" s="39"/>
      <c r="NA33" s="39"/>
      <c r="NB33" s="39"/>
      <c r="NC33" s="39"/>
      <c r="ND33" s="39"/>
      <c r="NE33" s="39"/>
      <c r="NF33" s="39"/>
      <c r="NG33" s="39"/>
      <c r="NH33" s="39"/>
      <c r="NJ33" s="39"/>
      <c r="NK33" s="39"/>
      <c r="NL33" s="39"/>
      <c r="NM33" s="39"/>
      <c r="NN33" s="39"/>
      <c r="NO33" s="39"/>
      <c r="NP33" s="39"/>
      <c r="NQ33" s="39"/>
      <c r="NS33" s="39"/>
      <c r="NT33" s="39"/>
      <c r="NU33" s="39"/>
      <c r="NV33" s="39"/>
      <c r="NW33" s="39"/>
      <c r="NX33" s="39"/>
      <c r="NY33" s="39"/>
      <c r="NZ33" s="39"/>
      <c r="OB33" s="39"/>
      <c r="OC33" s="39"/>
      <c r="OD33" s="39"/>
      <c r="OE33" s="39"/>
      <c r="OF33" s="39"/>
      <c r="OG33" s="39"/>
      <c r="OH33" s="39"/>
      <c r="OI33" s="39"/>
      <c r="OK33" s="39"/>
      <c r="OL33" s="39"/>
      <c r="OM33" s="39"/>
      <c r="ON33" s="39"/>
      <c r="OO33" s="39"/>
      <c r="OP33" s="39"/>
      <c r="OQ33" s="39"/>
      <c r="OR33" s="39"/>
      <c r="OT33" s="109">
        <f>OT32+1</f>
        <v>22</v>
      </c>
      <c r="OU33" s="110">
        <v>0</v>
      </c>
      <c r="OV33" s="111" t="s">
        <v>120</v>
      </c>
      <c r="OW33" s="114">
        <v>0.5</v>
      </c>
      <c r="OX33" s="116" t="s">
        <v>121</v>
      </c>
      <c r="OY33" s="119"/>
      <c r="OZ33" s="119"/>
      <c r="PA33" s="120" t="s">
        <v>1104</v>
      </c>
      <c r="PC33" s="39"/>
      <c r="PD33" s="39"/>
      <c r="PE33" s="39"/>
      <c r="PF33" s="39"/>
      <c r="PG33" s="39"/>
      <c r="PH33" s="39"/>
      <c r="PI33" s="39"/>
      <c r="PJ33" s="39"/>
      <c r="PL33" s="39"/>
      <c r="PM33" s="39"/>
      <c r="PN33" s="39"/>
      <c r="PO33" s="39"/>
      <c r="PP33" s="39"/>
      <c r="PQ33" s="39"/>
      <c r="PR33" s="39"/>
      <c r="PS33" s="39"/>
      <c r="PU33" s="109">
        <f>PU32+1</f>
        <v>22</v>
      </c>
      <c r="PV33" s="110">
        <v>0</v>
      </c>
      <c r="PW33" s="111" t="s">
        <v>120</v>
      </c>
      <c r="PX33" s="114">
        <v>0.5</v>
      </c>
      <c r="PY33" s="116" t="s">
        <v>121</v>
      </c>
      <c r="PZ33" s="119"/>
      <c r="QA33" s="119"/>
      <c r="QB33" s="120" t="s">
        <v>1105</v>
      </c>
      <c r="QD33" s="39"/>
      <c r="QE33" s="39"/>
      <c r="QF33" s="39"/>
      <c r="QG33" s="39"/>
      <c r="QH33" s="39"/>
      <c r="QI33" s="39"/>
      <c r="QJ33" s="39"/>
      <c r="QK33" s="39"/>
      <c r="QM33" s="39"/>
      <c r="QN33" s="39"/>
      <c r="QO33" s="39"/>
      <c r="QP33" s="39"/>
      <c r="QQ33" s="39"/>
      <c r="QR33" s="39"/>
      <c r="QS33" s="39"/>
      <c r="QT33" s="39"/>
      <c r="QV33" s="39"/>
      <c r="QW33" s="39"/>
      <c r="QX33" s="39"/>
      <c r="QY33" s="39"/>
      <c r="QZ33" s="39"/>
      <c r="RA33" s="39"/>
      <c r="RB33" s="39"/>
      <c r="RC33" s="39"/>
      <c r="RE33" s="39"/>
      <c r="RF33" s="39"/>
      <c r="RG33" s="39"/>
      <c r="RH33" s="39"/>
      <c r="RI33" s="39"/>
      <c r="RJ33" s="39"/>
      <c r="RK33" s="39"/>
      <c r="RL33" s="39"/>
      <c r="RN33" s="39"/>
      <c r="RO33" s="39"/>
      <c r="RP33" s="39"/>
      <c r="RQ33" s="39"/>
      <c r="RR33" s="39"/>
      <c r="RS33" s="39"/>
      <c r="RT33" s="39"/>
      <c r="RU33" s="39"/>
      <c r="RW33" s="39"/>
      <c r="RX33" s="39"/>
      <c r="RY33" s="39"/>
      <c r="RZ33" s="39"/>
      <c r="SA33" s="39"/>
      <c r="SB33" s="39"/>
      <c r="SC33" s="39"/>
      <c r="SD33" s="39"/>
      <c r="SF33" s="39"/>
      <c r="SG33" s="39"/>
      <c r="SH33" s="39"/>
      <c r="SI33" s="39"/>
      <c r="SJ33" s="39"/>
      <c r="SK33" s="39"/>
      <c r="SL33" s="39"/>
      <c r="SM33" s="39"/>
      <c r="SO33" s="39"/>
      <c r="SP33" s="39"/>
      <c r="SQ33" s="39"/>
      <c r="SR33" s="39"/>
      <c r="SS33" s="39"/>
      <c r="ST33" s="39"/>
      <c r="SU33" s="39"/>
      <c r="SV33" s="39"/>
      <c r="SX33" s="39"/>
      <c r="SY33" s="39"/>
      <c r="SZ33" s="39"/>
      <c r="TA33" s="39"/>
      <c r="TB33" s="39"/>
      <c r="TC33" s="39"/>
      <c r="TD33" s="39"/>
      <c r="TE33" s="39"/>
      <c r="TG33" s="39"/>
      <c r="TH33" s="39"/>
      <c r="TI33" s="39"/>
      <c r="TJ33" s="39"/>
      <c r="TK33" s="39"/>
      <c r="TL33" s="39"/>
      <c r="TM33" s="39"/>
      <c r="TN33" s="39"/>
      <c r="TP33" s="39"/>
      <c r="TQ33" s="39"/>
      <c r="TR33" s="39"/>
      <c r="TS33" s="39"/>
      <c r="TT33" s="39"/>
      <c r="TU33" s="39"/>
      <c r="TV33" s="39"/>
      <c r="TW33" s="39"/>
      <c r="TY33" s="39"/>
      <c r="TZ33" s="39"/>
      <c r="UA33" s="39"/>
      <c r="UB33" s="39"/>
      <c r="UC33" s="39"/>
      <c r="UD33" s="39"/>
      <c r="UE33" s="39"/>
      <c r="UF33" s="39"/>
      <c r="UH33" s="39"/>
      <c r="UI33" s="39"/>
      <c r="UJ33" s="39"/>
      <c r="UK33" s="39"/>
      <c r="UL33" s="39"/>
      <c r="UM33" s="39"/>
      <c r="UN33" s="39"/>
      <c r="UO33" s="39"/>
      <c r="UQ33" s="39"/>
      <c r="UR33" s="39"/>
      <c r="US33" s="39"/>
      <c r="UT33" s="39"/>
      <c r="UU33" s="39"/>
      <c r="UV33" s="39"/>
      <c r="UW33" s="39"/>
      <c r="UX33" s="39"/>
      <c r="UZ33" s="39"/>
      <c r="VA33" s="39"/>
      <c r="VB33" s="39"/>
      <c r="VC33" s="39"/>
      <c r="VD33" s="39"/>
      <c r="VE33" s="39"/>
      <c r="VF33" s="39"/>
      <c r="VG33" s="39"/>
      <c r="VI33" s="39"/>
      <c r="VJ33" s="39"/>
      <c r="VK33" s="39"/>
      <c r="VL33" s="39"/>
      <c r="VM33" s="39"/>
      <c r="VN33" s="39"/>
      <c r="VO33" s="39"/>
      <c r="VP33" s="39"/>
      <c r="VR33" s="39"/>
      <c r="VS33" s="39"/>
      <c r="VT33" s="39"/>
      <c r="VU33" s="39"/>
      <c r="VV33" s="39"/>
      <c r="VW33" s="39"/>
      <c r="VX33" s="39"/>
      <c r="VY33" s="39"/>
      <c r="WA33" s="39"/>
      <c r="WB33" s="39"/>
      <c r="WC33" s="39"/>
      <c r="WD33" s="39"/>
      <c r="WE33" s="39"/>
      <c r="WF33" s="39"/>
      <c r="WG33" s="39"/>
      <c r="WH33" s="39"/>
      <c r="WJ33" s="39"/>
      <c r="WK33" s="39"/>
      <c r="WL33" s="39"/>
      <c r="WM33" s="39"/>
      <c r="WN33" s="39"/>
      <c r="WO33" s="39"/>
      <c r="WP33" s="39"/>
      <c r="WQ33" s="39"/>
      <c r="WS33" s="39"/>
      <c r="WT33" s="39"/>
      <c r="WU33" s="39"/>
      <c r="WV33" s="39"/>
      <c r="WW33" s="39"/>
      <c r="WX33" s="39"/>
      <c r="WY33" s="39"/>
      <c r="WZ33" s="39"/>
      <c r="XB33" s="39"/>
      <c r="XC33" s="39"/>
      <c r="XD33" s="39"/>
      <c r="XE33" s="39"/>
      <c r="XF33" s="39"/>
      <c r="XG33" s="39"/>
      <c r="XH33" s="39"/>
      <c r="XI33" s="39"/>
      <c r="XK33" s="109">
        <f>XK32+1</f>
        <v>22</v>
      </c>
      <c r="XL33" s="110">
        <v>0</v>
      </c>
      <c r="XM33" s="111" t="s">
        <v>120</v>
      </c>
      <c r="XN33" s="114">
        <v>0.5</v>
      </c>
      <c r="XO33" s="116" t="s">
        <v>121</v>
      </c>
      <c r="XP33" s="119"/>
      <c r="XQ33" s="119"/>
      <c r="XR33" s="120" t="s">
        <v>1106</v>
      </c>
      <c r="XT33" s="39"/>
      <c r="XU33" s="39"/>
      <c r="XV33" s="39"/>
      <c r="XW33" s="39"/>
      <c r="XX33" s="39"/>
      <c r="XY33" s="39"/>
      <c r="XZ33" s="39"/>
      <c r="YA33" s="39"/>
      <c r="YC33" s="39"/>
      <c r="YD33" s="39"/>
      <c r="YE33" s="39"/>
      <c r="YF33" s="39"/>
      <c r="YG33" s="39"/>
      <c r="YH33" s="39"/>
      <c r="YI33" s="39"/>
      <c r="YJ33" s="39"/>
      <c r="YL33" s="39"/>
      <c r="YM33" s="39"/>
      <c r="YN33" s="39"/>
      <c r="YO33" s="39"/>
      <c r="YP33" s="39"/>
      <c r="YQ33" s="39"/>
      <c r="YR33" s="39"/>
      <c r="YS33" s="39"/>
      <c r="YU33" s="39"/>
      <c r="YV33" s="39"/>
      <c r="YW33" s="39"/>
      <c r="YX33" s="39"/>
      <c r="YY33" s="39"/>
      <c r="YZ33" s="39"/>
      <c r="ZA33" s="39"/>
      <c r="ZB33" s="39"/>
      <c r="ZD33" s="39"/>
      <c r="ZE33" s="39"/>
      <c r="ZF33" s="39"/>
      <c r="ZG33" s="39"/>
      <c r="ZH33" s="39"/>
      <c r="ZI33" s="39"/>
      <c r="ZJ33" s="39"/>
      <c r="ZK33" s="39"/>
      <c r="ZM33" s="39"/>
      <c r="ZN33" s="39"/>
      <c r="ZO33" s="39"/>
      <c r="ZP33" s="39"/>
      <c r="ZQ33" s="39"/>
      <c r="ZR33" s="39"/>
      <c r="ZS33" s="39"/>
      <c r="ZT33" s="39"/>
      <c r="ZV33" s="39"/>
      <c r="ZW33" s="39"/>
      <c r="ZX33" s="39"/>
      <c r="ZY33" s="39"/>
      <c r="ZZ33" s="39"/>
      <c r="AAA33" s="39"/>
      <c r="AAB33" s="39"/>
      <c r="AAC33" s="39"/>
      <c r="AAE33" s="39"/>
      <c r="AAF33" s="39"/>
      <c r="AAG33" s="39"/>
      <c r="AAH33" s="39"/>
      <c r="AAI33" s="39"/>
      <c r="AAJ33" s="39"/>
      <c r="AAK33" s="39"/>
      <c r="AAL33" s="39"/>
      <c r="AAN33" s="39"/>
      <c r="AAO33" s="39"/>
      <c r="AAP33" s="39"/>
      <c r="AAQ33" s="39"/>
      <c r="AAR33" s="39"/>
      <c r="AAS33" s="39"/>
      <c r="AAT33" s="39"/>
      <c r="AAU33" s="39"/>
      <c r="AAW33" s="39"/>
      <c r="AAX33" s="39"/>
      <c r="AAY33" s="39"/>
      <c r="AAZ33" s="39"/>
      <c r="ABA33" s="39"/>
      <c r="ABB33" s="39"/>
      <c r="ABC33" s="39"/>
      <c r="ABD33" s="39"/>
      <c r="ABF33" s="39"/>
      <c r="ABG33" s="39"/>
      <c r="ABH33" s="39"/>
      <c r="ABI33" s="39"/>
      <c r="ABJ33" s="39"/>
      <c r="ABK33" s="39"/>
      <c r="ABL33" s="39"/>
      <c r="ABM33" s="39"/>
      <c r="ABO33" s="39"/>
      <c r="ABP33" s="39"/>
      <c r="ABQ33" s="39"/>
      <c r="ABR33" s="39"/>
      <c r="ABS33" s="39"/>
      <c r="ABT33" s="39"/>
      <c r="ABU33" s="39"/>
      <c r="ABV33" s="39"/>
      <c r="ABX33" s="39"/>
      <c r="ABY33" s="39"/>
      <c r="ABZ33" s="39"/>
      <c r="ACA33" s="39"/>
      <c r="ACB33" s="39"/>
      <c r="ACC33" s="39"/>
      <c r="ACD33" s="39"/>
      <c r="ACE33" s="39"/>
      <c r="ACG33" s="39"/>
      <c r="ACH33" s="39"/>
      <c r="ACI33" s="39"/>
      <c r="ACJ33" s="39"/>
      <c r="ACK33" s="39"/>
      <c r="ACL33" s="39"/>
      <c r="ACM33" s="39"/>
      <c r="ACN33" s="39"/>
      <c r="ACP33" s="39"/>
      <c r="ACQ33" s="39"/>
      <c r="ACR33" s="39"/>
      <c r="ACS33" s="39"/>
      <c r="ACT33" s="39"/>
      <c r="ACU33" s="39"/>
      <c r="ACV33" s="39"/>
      <c r="ACW33" s="39"/>
      <c r="ACY33" s="109">
        <f>ACY32+1</f>
        <v>22</v>
      </c>
      <c r="ACZ33" s="110">
        <v>0</v>
      </c>
      <c r="ADA33" s="111" t="s">
        <v>120</v>
      </c>
      <c r="ADB33" s="114">
        <v>0.5</v>
      </c>
      <c r="ADC33" s="116" t="s">
        <v>121</v>
      </c>
      <c r="ADD33" s="119"/>
      <c r="ADE33" s="119"/>
      <c r="ADF33" s="120" t="s">
        <v>1107</v>
      </c>
      <c r="ADH33" s="39"/>
      <c r="ADI33" s="39"/>
      <c r="ADJ33" s="39"/>
      <c r="ADK33" s="39"/>
      <c r="ADL33" s="39"/>
      <c r="ADM33" s="39"/>
      <c r="ADN33" s="39"/>
      <c r="ADO33" s="39"/>
      <c r="ADQ33" s="39"/>
      <c r="ADR33" s="39"/>
      <c r="ADS33" s="39"/>
      <c r="ADT33" s="39"/>
      <c r="ADU33" s="39"/>
      <c r="ADV33" s="39"/>
      <c r="ADW33" s="39"/>
      <c r="ADX33" s="39"/>
      <c r="ADZ33" s="39"/>
      <c r="AEA33" s="39"/>
      <c r="AEB33" s="39"/>
      <c r="AEC33" s="39"/>
      <c r="AED33" s="39"/>
      <c r="AEE33" s="39"/>
      <c r="AEF33" s="39"/>
      <c r="AEG33" s="39"/>
      <c r="AEI33" s="39"/>
      <c r="AEJ33" s="39"/>
      <c r="AEK33" s="39"/>
      <c r="AEL33" s="39"/>
      <c r="AEM33" s="39"/>
      <c r="AEN33" s="39"/>
      <c r="AEO33" s="39"/>
      <c r="AEP33" s="39"/>
      <c r="AER33" s="39"/>
      <c r="AES33" s="39"/>
      <c r="AET33" s="39"/>
      <c r="AEU33" s="39"/>
      <c r="AEV33" s="39"/>
      <c r="AEW33" s="39"/>
      <c r="AEX33" s="39"/>
      <c r="AEY33" s="39"/>
      <c r="AFA33" s="39"/>
      <c r="AFB33" s="39"/>
      <c r="AFC33" s="39"/>
      <c r="AFD33" s="39"/>
      <c r="AFE33" s="39"/>
      <c r="AFF33" s="39"/>
      <c r="AFG33" s="39"/>
      <c r="AFH33" s="39"/>
      <c r="AFJ33" s="39"/>
      <c r="AFK33" s="39"/>
      <c r="AFL33" s="39"/>
      <c r="AFM33" s="39"/>
      <c r="AFN33" s="39"/>
      <c r="AFO33" s="39"/>
      <c r="AFP33" s="39"/>
      <c r="AFQ33" s="39"/>
      <c r="AFS33" s="39"/>
      <c r="AFT33" s="39"/>
      <c r="AFU33" s="39"/>
      <c r="AFV33" s="39"/>
      <c r="AFW33" s="39"/>
      <c r="AFX33" s="39"/>
      <c r="AFY33" s="39"/>
      <c r="AFZ33" s="39"/>
      <c r="AGB33" s="39"/>
      <c r="AGC33" s="39"/>
      <c r="AGD33" s="39"/>
      <c r="AGE33" s="39"/>
      <c r="AGF33" s="39"/>
      <c r="AGG33" s="39"/>
      <c r="AGH33" s="39"/>
      <c r="AGI33" s="39"/>
      <c r="AGK33" s="39"/>
      <c r="AGL33" s="39"/>
      <c r="AGM33" s="39"/>
      <c r="AGN33" s="39"/>
      <c r="AGO33" s="39"/>
      <c r="AGP33" s="39"/>
      <c r="AGQ33" s="39"/>
      <c r="AGR33" s="39"/>
      <c r="AGT33" s="39"/>
      <c r="AGU33" s="39"/>
      <c r="AGV33" s="39"/>
      <c r="AGW33" s="39"/>
      <c r="AGX33" s="39"/>
      <c r="AGY33" s="39"/>
      <c r="AGZ33" s="39"/>
      <c r="AHA33" s="39"/>
      <c r="AHC33" s="39"/>
      <c r="AHD33" s="39"/>
      <c r="AHE33" s="39"/>
      <c r="AHF33" s="39"/>
      <c r="AHG33" s="39"/>
      <c r="AHH33" s="39"/>
      <c r="AHI33" s="39"/>
      <c r="AHJ33" s="39"/>
      <c r="AHL33" s="39"/>
      <c r="AHM33" s="39"/>
      <c r="AHN33" s="39"/>
      <c r="AHO33" s="39"/>
      <c r="AHP33" s="39"/>
      <c r="AHQ33" s="39"/>
      <c r="AHR33" s="39"/>
      <c r="AHS33" s="39"/>
      <c r="AHU33" s="39"/>
      <c r="AHV33" s="39"/>
      <c r="AHW33" s="39"/>
      <c r="AHX33" s="39"/>
      <c r="AHY33" s="39"/>
      <c r="AHZ33" s="39"/>
      <c r="AIA33" s="39"/>
      <c r="AIB33" s="39"/>
      <c r="AID33" s="39"/>
      <c r="AIE33" s="39"/>
      <c r="AIF33" s="39"/>
      <c r="AIG33" s="39"/>
      <c r="AIH33" s="39"/>
      <c r="AII33" s="39"/>
      <c r="AIJ33" s="39"/>
      <c r="AIK33" s="39"/>
      <c r="AIM33" s="39"/>
      <c r="AIN33" s="39"/>
      <c r="AIO33" s="39"/>
      <c r="AIP33" s="39"/>
      <c r="AIQ33" s="39"/>
      <c r="AIR33" s="39"/>
      <c r="AIS33" s="39"/>
      <c r="AIT33" s="39"/>
      <c r="AIU33" s="39"/>
      <c r="AIV33" s="39"/>
      <c r="AIW33" s="39"/>
      <c r="AIX33" s="39"/>
      <c r="AIY33" s="39"/>
      <c r="AIZ33" s="39"/>
      <c r="AJA33" s="39"/>
      <c r="AJB33" s="39"/>
      <c r="AJC33" s="39"/>
      <c r="AJD33" s="39"/>
      <c r="AJE33" s="39"/>
      <c r="AJF33" s="39"/>
      <c r="AJG33" s="39"/>
      <c r="AJH33" s="39"/>
      <c r="AJI33" s="39"/>
      <c r="AJJ33" s="39"/>
      <c r="AJK33" s="39"/>
      <c r="AJL33" s="39"/>
      <c r="AJM33" s="39"/>
      <c r="AJN33" s="39"/>
      <c r="AJO33" s="39"/>
      <c r="AJP33" s="39"/>
      <c r="AJQ33" s="39"/>
      <c r="AJR33" s="39"/>
      <c r="AJS33" s="39"/>
      <c r="AJT33" s="39"/>
      <c r="AJU33" s="39"/>
      <c r="AJV33" s="39"/>
      <c r="AJW33" s="39"/>
      <c r="AJX33" s="39"/>
      <c r="AJY33" s="39"/>
      <c r="AJZ33" s="39"/>
      <c r="AKA33" s="39"/>
      <c r="AKB33" s="39"/>
      <c r="AKC33" s="39"/>
      <c r="AKD33" s="39"/>
      <c r="AKE33" s="39"/>
      <c r="AKF33" s="39"/>
      <c r="AKG33" s="39"/>
      <c r="AKH33" s="39"/>
      <c r="AKI33" s="39"/>
      <c r="AKJ33" s="39"/>
      <c r="AKK33" s="39"/>
      <c r="AKL33" s="39"/>
      <c r="AKM33" s="39"/>
      <c r="AKN33" s="39"/>
      <c r="AKO33" s="39"/>
      <c r="AKP33" s="39"/>
      <c r="AKQ33" s="39"/>
      <c r="AKR33" s="39"/>
      <c r="AKS33" s="39"/>
      <c r="AKT33" s="39"/>
      <c r="AKU33" s="39"/>
      <c r="AKV33" s="39"/>
      <c r="AKW33" s="39"/>
      <c r="AKX33" s="39"/>
      <c r="AKY33" s="39"/>
      <c r="AKZ33" s="39"/>
      <c r="ALA33" s="39"/>
      <c r="ALB33" s="39"/>
      <c r="ALC33" s="39"/>
      <c r="ALD33" s="39"/>
      <c r="ALE33" s="39"/>
      <c r="ALF33" s="39"/>
      <c r="ALG33" s="39"/>
      <c r="ALH33" s="39"/>
      <c r="ALI33" s="39"/>
      <c r="ALJ33" s="39"/>
      <c r="ALK33" s="39"/>
      <c r="ALL33" s="39"/>
      <c r="ALM33" s="39"/>
      <c r="ALN33" s="39"/>
      <c r="ALO33" s="39"/>
      <c r="ALP33" s="39"/>
      <c r="ALQ33" s="39"/>
      <c r="ALR33" s="39"/>
      <c r="ALS33" s="39"/>
      <c r="ALT33" s="39"/>
      <c r="ALU33" s="39"/>
      <c r="ALV33" s="39"/>
      <c r="ALW33" s="39"/>
      <c r="ALX33" s="39"/>
      <c r="ALY33" s="39"/>
      <c r="ALZ33" s="39"/>
      <c r="AMA33" s="39"/>
      <c r="AMB33" s="39"/>
      <c r="AMC33" s="39"/>
      <c r="AMD33" s="39"/>
      <c r="AME33" s="39"/>
      <c r="AMF33" s="39"/>
      <c r="AMG33" s="39"/>
      <c r="AMH33" s="39"/>
      <c r="AMI33" s="39"/>
      <c r="AMJ33" s="39"/>
      <c r="AMK33" s="39"/>
      <c r="AML33" s="39"/>
      <c r="AMM33" s="39"/>
      <c r="AMN33" s="39"/>
      <c r="AMO33" s="39"/>
      <c r="AMP33" s="39"/>
      <c r="AMQ33" s="39"/>
      <c r="AMR33" s="39"/>
      <c r="AMS33" s="39"/>
      <c r="AMT33" s="39"/>
      <c r="AMU33" s="39"/>
      <c r="AMV33" s="39"/>
      <c r="AMW33" s="39"/>
      <c r="AMX33" s="39"/>
      <c r="AMY33" s="39"/>
      <c r="AMZ33" s="39"/>
      <c r="ANA33" s="39"/>
      <c r="ANB33" s="39"/>
      <c r="ANC33" s="39"/>
      <c r="AND33" s="39"/>
      <c r="ANE33" s="39"/>
      <c r="ANF33" s="39"/>
      <c r="ANG33" s="39"/>
      <c r="ANH33" s="39"/>
      <c r="ANI33" s="39"/>
      <c r="ANJ33" s="39"/>
      <c r="ANK33" s="39"/>
      <c r="ANL33" s="39"/>
      <c r="ANM33" s="39"/>
      <c r="ANN33" s="39"/>
      <c r="ANO33" s="39"/>
      <c r="ANP33" s="39"/>
      <c r="ANQ33" s="39"/>
      <c r="ANR33" s="39"/>
      <c r="ANS33" s="39"/>
      <c r="ANT33" s="39"/>
      <c r="ANU33" s="39"/>
      <c r="ANV33" s="39"/>
      <c r="ANW33" s="39"/>
      <c r="ANX33" s="39"/>
      <c r="ANY33" s="39"/>
      <c r="ANZ33" s="39"/>
      <c r="AOA33" s="39"/>
      <c r="AOB33" s="39"/>
      <c r="AOC33" s="39"/>
      <c r="AOD33" s="39"/>
      <c r="AOE33" s="39"/>
      <c r="AOF33" s="39"/>
      <c r="AOG33" s="39"/>
      <c r="AOH33" s="39"/>
      <c r="AOI33" s="39"/>
      <c r="AOJ33" s="39"/>
      <c r="AOK33" s="39"/>
      <c r="AOL33" s="39"/>
      <c r="AOM33" s="39"/>
      <c r="AON33" s="39"/>
      <c r="AOO33" s="39"/>
      <c r="AOP33" s="39"/>
      <c r="AOQ33" s="39"/>
      <c r="AOR33" s="39"/>
      <c r="AOS33" s="39"/>
      <c r="AOT33" s="39"/>
    </row>
    <row r="34" spans="1:1086" s="16" customFormat="1" ht="13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N34" s="39"/>
      <c r="O34" s="39"/>
      <c r="P34" s="39"/>
      <c r="Q34" s="39"/>
      <c r="R34" s="39"/>
      <c r="S34" s="39"/>
      <c r="T34" s="39"/>
      <c r="U34" s="39"/>
      <c r="W34" s="39"/>
      <c r="X34" s="39"/>
      <c r="Y34" s="39"/>
      <c r="Z34" s="39"/>
      <c r="AA34" s="39"/>
      <c r="AB34" s="39"/>
      <c r="AC34" s="39"/>
      <c r="AD34" s="39"/>
      <c r="AF34" s="39"/>
      <c r="AG34" s="39"/>
      <c r="AH34" s="39"/>
      <c r="AI34" s="39"/>
      <c r="AJ34" s="39"/>
      <c r="AK34" s="39"/>
      <c r="AL34" s="39"/>
      <c r="AM34" s="39"/>
      <c r="AO34" s="39"/>
      <c r="AP34" s="39"/>
      <c r="AQ34" s="39"/>
      <c r="AR34" s="39"/>
      <c r="AS34" s="39"/>
      <c r="AT34" s="39"/>
      <c r="AU34" s="39"/>
      <c r="AV34" s="39"/>
      <c r="AX34" s="39"/>
      <c r="AY34" s="39"/>
      <c r="AZ34" s="39"/>
      <c r="BA34" s="39"/>
      <c r="BB34" s="39"/>
      <c r="BC34" s="39"/>
      <c r="BD34" s="39"/>
      <c r="BE34" s="39"/>
      <c r="BG34" s="39"/>
      <c r="BH34" s="39"/>
      <c r="BI34" s="39"/>
      <c r="BJ34" s="39"/>
      <c r="BK34" s="39"/>
      <c r="BL34" s="39"/>
      <c r="BM34" s="39"/>
      <c r="BN34" s="39"/>
      <c r="BP34" s="39"/>
      <c r="BQ34" s="39"/>
      <c r="BR34" s="39"/>
      <c r="BS34" s="39"/>
      <c r="BT34" s="39"/>
      <c r="BU34" s="39"/>
      <c r="BV34" s="39"/>
      <c r="BW34" s="39"/>
      <c r="BY34" s="39"/>
      <c r="BZ34" s="39"/>
      <c r="CA34" s="39"/>
      <c r="CB34" s="39"/>
      <c r="CC34" s="39"/>
      <c r="CD34" s="39"/>
      <c r="CE34" s="39"/>
      <c r="CF34" s="39"/>
      <c r="CH34" s="39"/>
      <c r="CI34" s="39"/>
      <c r="CJ34" s="39"/>
      <c r="CK34" s="39"/>
      <c r="CL34" s="39"/>
      <c r="CM34" s="39"/>
      <c r="CN34" s="39"/>
      <c r="CO34" s="39"/>
      <c r="CQ34" s="109">
        <f>CQ33+1</f>
        <v>23</v>
      </c>
      <c r="CR34" s="110">
        <v>0</v>
      </c>
      <c r="CS34" s="111" t="s">
        <v>120</v>
      </c>
      <c r="CT34" s="114">
        <v>0.5</v>
      </c>
      <c r="CU34" s="116" t="s">
        <v>121</v>
      </c>
      <c r="CV34" s="113"/>
      <c r="CW34" s="113"/>
      <c r="CX34" s="118" t="s">
        <v>1108</v>
      </c>
      <c r="CZ34" s="39"/>
      <c r="DA34" s="39"/>
      <c r="DB34" s="39"/>
      <c r="DC34" s="39"/>
      <c r="DD34" s="39"/>
      <c r="DE34" s="39"/>
      <c r="DF34" s="39"/>
      <c r="DG34" s="39"/>
      <c r="DI34" s="109">
        <f>DI33+1</f>
        <v>23</v>
      </c>
      <c r="DJ34" s="110">
        <v>0</v>
      </c>
      <c r="DK34" s="111" t="s">
        <v>120</v>
      </c>
      <c r="DL34" s="114">
        <v>0.5</v>
      </c>
      <c r="DM34" s="116" t="s">
        <v>121</v>
      </c>
      <c r="DN34" s="113"/>
      <c r="DO34" s="113"/>
      <c r="DP34" s="118" t="s">
        <v>1109</v>
      </c>
      <c r="DR34" s="39"/>
      <c r="DS34" s="39"/>
      <c r="DT34" s="39"/>
      <c r="DU34" s="39"/>
      <c r="DV34" s="39"/>
      <c r="DW34" s="39"/>
      <c r="DX34" s="39"/>
      <c r="DY34" s="39"/>
      <c r="EA34" s="39"/>
      <c r="EB34" s="39"/>
      <c r="EC34" s="39"/>
      <c r="ED34" s="39"/>
      <c r="EE34" s="39"/>
      <c r="EF34" s="39"/>
      <c r="EG34" s="39"/>
      <c r="EH34" s="39"/>
      <c r="EJ34" s="39"/>
      <c r="EK34" s="39"/>
      <c r="EL34" s="39"/>
      <c r="EM34" s="39"/>
      <c r="EN34" s="39"/>
      <c r="EO34" s="39"/>
      <c r="EP34" s="39"/>
      <c r="EQ34" s="39"/>
      <c r="ES34" s="39"/>
      <c r="ET34" s="39"/>
      <c r="EU34" s="39"/>
      <c r="EV34" s="39"/>
      <c r="EW34" s="39"/>
      <c r="EX34" s="39"/>
      <c r="EY34" s="39"/>
      <c r="EZ34" s="39"/>
      <c r="FB34" s="39"/>
      <c r="FC34" s="39"/>
      <c r="FD34" s="39"/>
      <c r="FE34" s="39"/>
      <c r="FF34" s="39"/>
      <c r="FG34" s="39"/>
      <c r="FH34" s="39"/>
      <c r="FI34" s="39"/>
      <c r="FK34" s="109">
        <f>FK33+1</f>
        <v>23</v>
      </c>
      <c r="FL34" s="110">
        <v>0</v>
      </c>
      <c r="FM34" s="111" t="s">
        <v>120</v>
      </c>
      <c r="FN34" s="114">
        <v>0.5</v>
      </c>
      <c r="FO34" s="116" t="s">
        <v>121</v>
      </c>
      <c r="FP34" s="119"/>
      <c r="FQ34" s="119"/>
      <c r="FR34" s="120" t="s">
        <v>1110</v>
      </c>
      <c r="FT34" s="109">
        <f>FT33+1</f>
        <v>23</v>
      </c>
      <c r="FU34" s="110">
        <v>0</v>
      </c>
      <c r="FV34" s="111" t="s">
        <v>120</v>
      </c>
      <c r="FW34" s="114">
        <v>0.5</v>
      </c>
      <c r="FX34" s="116" t="s">
        <v>121</v>
      </c>
      <c r="FY34" s="119"/>
      <c r="FZ34" s="119"/>
      <c r="GA34" s="120" t="s">
        <v>1111</v>
      </c>
      <c r="GC34" s="39"/>
      <c r="GD34" s="39"/>
      <c r="GE34" s="39"/>
      <c r="GF34" s="39"/>
      <c r="GG34" s="39"/>
      <c r="GH34" s="39"/>
      <c r="GI34" s="39"/>
      <c r="GJ34" s="39"/>
      <c r="GL34" s="39"/>
      <c r="GM34" s="39"/>
      <c r="GN34" s="39"/>
      <c r="GO34" s="39"/>
      <c r="GP34" s="39"/>
      <c r="GQ34" s="39"/>
      <c r="GR34" s="39"/>
      <c r="GS34" s="39"/>
      <c r="GU34" s="39"/>
      <c r="GV34" s="39"/>
      <c r="GW34" s="39"/>
      <c r="GX34" s="39"/>
      <c r="GY34" s="39"/>
      <c r="GZ34" s="39"/>
      <c r="HA34" s="39"/>
      <c r="HB34" s="39"/>
      <c r="HD34" s="39"/>
      <c r="HE34" s="39"/>
      <c r="HF34" s="39"/>
      <c r="HG34" s="39"/>
      <c r="HH34" s="39"/>
      <c r="HI34" s="39"/>
      <c r="HJ34" s="39"/>
      <c r="HK34" s="39"/>
      <c r="HM34" s="39"/>
      <c r="HN34" s="39"/>
      <c r="HO34" s="39"/>
      <c r="HP34" s="39"/>
      <c r="HQ34" s="39"/>
      <c r="HR34" s="39"/>
      <c r="HS34" s="39"/>
      <c r="HT34" s="39"/>
      <c r="HV34" s="109">
        <f>HV33+1</f>
        <v>23</v>
      </c>
      <c r="HW34" s="110">
        <v>0</v>
      </c>
      <c r="HX34" s="111" t="s">
        <v>120</v>
      </c>
      <c r="HY34" s="114">
        <v>0.5</v>
      </c>
      <c r="HZ34" s="116" t="s">
        <v>121</v>
      </c>
      <c r="IA34" s="119"/>
      <c r="IB34" s="119"/>
      <c r="IC34" s="120" t="s">
        <v>1112</v>
      </c>
      <c r="IE34" s="39"/>
      <c r="IF34" s="39"/>
      <c r="IG34" s="39"/>
      <c r="IH34" s="39"/>
      <c r="II34" s="39"/>
      <c r="IJ34" s="39"/>
      <c r="IK34" s="39"/>
      <c r="IL34" s="39"/>
      <c r="IN34" s="39"/>
      <c r="IO34" s="39"/>
      <c r="IP34" s="39"/>
      <c r="IQ34" s="39"/>
      <c r="IR34" s="39"/>
      <c r="IS34" s="39"/>
      <c r="IT34" s="39"/>
      <c r="IU34" s="39"/>
      <c r="IW34" s="39"/>
      <c r="IX34" s="39"/>
      <c r="IY34" s="39"/>
      <c r="IZ34" s="39"/>
      <c r="JA34" s="39"/>
      <c r="JB34" s="39"/>
      <c r="JC34" s="39"/>
      <c r="JD34" s="39"/>
      <c r="JF34" s="39"/>
      <c r="JG34" s="39"/>
      <c r="JH34" s="39"/>
      <c r="JI34" s="39"/>
      <c r="JJ34" s="39"/>
      <c r="JK34" s="39"/>
      <c r="JL34" s="39"/>
      <c r="JM34" s="39"/>
      <c r="JO34" s="109">
        <f>JO33+1</f>
        <v>23</v>
      </c>
      <c r="JP34" s="110">
        <v>0</v>
      </c>
      <c r="JQ34" s="111" t="s">
        <v>120</v>
      </c>
      <c r="JR34" s="114">
        <v>0.5</v>
      </c>
      <c r="JS34" s="116" t="s">
        <v>121</v>
      </c>
      <c r="JT34" s="119"/>
      <c r="JU34" s="119"/>
      <c r="JV34" s="120" t="s">
        <v>1113</v>
      </c>
      <c r="JX34" s="39"/>
      <c r="JY34" s="39"/>
      <c r="JZ34" s="39"/>
      <c r="KA34" s="39"/>
      <c r="KB34" s="39"/>
      <c r="KC34" s="39"/>
      <c r="KD34" s="39"/>
      <c r="KE34" s="39"/>
      <c r="KG34" s="39"/>
      <c r="KH34" s="39"/>
      <c r="KI34" s="39"/>
      <c r="KJ34" s="39"/>
      <c r="KK34" s="39"/>
      <c r="KL34" s="39"/>
      <c r="KM34" s="39"/>
      <c r="KN34" s="39"/>
      <c r="KP34" s="39"/>
      <c r="KQ34" s="39"/>
      <c r="KR34" s="39"/>
      <c r="KS34" s="39"/>
      <c r="KT34" s="39"/>
      <c r="KU34" s="39"/>
      <c r="KV34" s="39"/>
      <c r="KW34" s="39"/>
      <c r="KY34" s="109">
        <f>KY33+1</f>
        <v>23</v>
      </c>
      <c r="KZ34" s="110">
        <v>0</v>
      </c>
      <c r="LA34" s="111" t="s">
        <v>120</v>
      </c>
      <c r="LB34" s="114">
        <v>0.5</v>
      </c>
      <c r="LC34" s="116" t="s">
        <v>121</v>
      </c>
      <c r="LD34" s="119"/>
      <c r="LE34" s="119"/>
      <c r="LF34" s="120" t="s">
        <v>1114</v>
      </c>
      <c r="LH34" s="39"/>
      <c r="LI34" s="39"/>
      <c r="LJ34" s="39"/>
      <c r="LK34" s="39"/>
      <c r="LL34" s="39"/>
      <c r="LM34" s="39"/>
      <c r="LN34" s="39"/>
      <c r="LO34" s="39"/>
      <c r="LQ34" s="39"/>
      <c r="LR34" s="39"/>
      <c r="LS34" s="39"/>
      <c r="LT34" s="39"/>
      <c r="LU34" s="39"/>
      <c r="LV34" s="39"/>
      <c r="LW34" s="39"/>
      <c r="LX34" s="39"/>
      <c r="LZ34" s="39"/>
      <c r="MA34" s="39"/>
      <c r="MB34" s="39"/>
      <c r="MC34" s="39"/>
      <c r="MD34" s="39"/>
      <c r="ME34" s="39"/>
      <c r="MF34" s="39"/>
      <c r="MG34" s="39"/>
      <c r="MI34" s="39"/>
      <c r="MJ34" s="39"/>
      <c r="MK34" s="39"/>
      <c r="ML34" s="39"/>
      <c r="MM34" s="39"/>
      <c r="MN34" s="39"/>
      <c r="MO34" s="39"/>
      <c r="MP34" s="39"/>
      <c r="MR34" s="39"/>
      <c r="MS34" s="39"/>
      <c r="MT34" s="39"/>
      <c r="MU34" s="39"/>
      <c r="MV34" s="39"/>
      <c r="MW34" s="39"/>
      <c r="MX34" s="39"/>
      <c r="MY34" s="39"/>
      <c r="NA34" s="39"/>
      <c r="NB34" s="39"/>
      <c r="NC34" s="39"/>
      <c r="ND34" s="39"/>
      <c r="NE34" s="39"/>
      <c r="NF34" s="39"/>
      <c r="NG34" s="39"/>
      <c r="NH34" s="39"/>
      <c r="NJ34" s="39"/>
      <c r="NK34" s="39"/>
      <c r="NL34" s="39"/>
      <c r="NM34" s="39"/>
      <c r="NN34" s="39"/>
      <c r="NO34" s="39"/>
      <c r="NP34" s="39"/>
      <c r="NQ34" s="39"/>
      <c r="NS34" s="39"/>
      <c r="NT34" s="39"/>
      <c r="NU34" s="39"/>
      <c r="NV34" s="39"/>
      <c r="NW34" s="39"/>
      <c r="NX34" s="39"/>
      <c r="NY34" s="39"/>
      <c r="NZ34" s="39"/>
      <c r="OB34" s="39"/>
      <c r="OC34" s="39"/>
      <c r="OD34" s="39"/>
      <c r="OE34" s="39"/>
      <c r="OF34" s="39"/>
      <c r="OG34" s="39"/>
      <c r="OH34" s="39"/>
      <c r="OI34" s="39"/>
      <c r="OK34" s="39"/>
      <c r="OL34" s="39"/>
      <c r="OM34" s="39"/>
      <c r="ON34" s="39"/>
      <c r="OO34" s="39"/>
      <c r="OP34" s="39"/>
      <c r="OQ34" s="39"/>
      <c r="OR34" s="39"/>
      <c r="OT34" s="109">
        <f>OT33+1</f>
        <v>23</v>
      </c>
      <c r="OU34" s="110">
        <v>0</v>
      </c>
      <c r="OV34" s="111" t="s">
        <v>120</v>
      </c>
      <c r="OW34" s="114">
        <v>0.5</v>
      </c>
      <c r="OX34" s="116" t="s">
        <v>121</v>
      </c>
      <c r="OY34" s="119"/>
      <c r="OZ34" s="119"/>
      <c r="PA34" s="120" t="s">
        <v>1115</v>
      </c>
      <c r="PC34" s="39"/>
      <c r="PD34" s="39"/>
      <c r="PE34" s="39"/>
      <c r="PF34" s="39"/>
      <c r="PG34" s="39"/>
      <c r="PH34" s="39"/>
      <c r="PI34" s="39"/>
      <c r="PJ34" s="39"/>
      <c r="PL34" s="39"/>
      <c r="PM34" s="39"/>
      <c r="PN34" s="39"/>
      <c r="PO34" s="39"/>
      <c r="PP34" s="39"/>
      <c r="PQ34" s="39"/>
      <c r="PR34" s="39"/>
      <c r="PS34" s="39"/>
      <c r="PU34" s="109">
        <f>PU33+1</f>
        <v>23</v>
      </c>
      <c r="PV34" s="110">
        <v>0</v>
      </c>
      <c r="PW34" s="111" t="s">
        <v>120</v>
      </c>
      <c r="PX34" s="114">
        <v>0.5</v>
      </c>
      <c r="PY34" s="116" t="s">
        <v>121</v>
      </c>
      <c r="PZ34" s="119"/>
      <c r="QA34" s="119"/>
      <c r="QB34" s="120" t="s">
        <v>1109</v>
      </c>
      <c r="QD34" s="39"/>
      <c r="QE34" s="39"/>
      <c r="QF34" s="39"/>
      <c r="QG34" s="39"/>
      <c r="QH34" s="39"/>
      <c r="QI34" s="39"/>
      <c r="QJ34" s="39"/>
      <c r="QK34" s="39"/>
      <c r="QM34" s="39"/>
      <c r="QN34" s="39"/>
      <c r="QO34" s="39"/>
      <c r="QP34" s="39"/>
      <c r="QQ34" s="39"/>
      <c r="QR34" s="39"/>
      <c r="QS34" s="39"/>
      <c r="QT34" s="39"/>
      <c r="QV34" s="39"/>
      <c r="QW34" s="39"/>
      <c r="QX34" s="39"/>
      <c r="QY34" s="39"/>
      <c r="QZ34" s="39"/>
      <c r="RA34" s="39"/>
      <c r="RB34" s="39"/>
      <c r="RC34" s="39"/>
      <c r="RE34" s="39"/>
      <c r="RF34" s="39"/>
      <c r="RG34" s="39"/>
      <c r="RH34" s="39"/>
      <c r="RI34" s="39"/>
      <c r="RJ34" s="39"/>
      <c r="RK34" s="39"/>
      <c r="RL34" s="39"/>
      <c r="RN34" s="39"/>
      <c r="RO34" s="39"/>
      <c r="RP34" s="39"/>
      <c r="RQ34" s="39"/>
      <c r="RR34" s="39"/>
      <c r="RS34" s="39"/>
      <c r="RT34" s="39"/>
      <c r="RU34" s="39"/>
      <c r="RW34" s="39"/>
      <c r="RX34" s="39"/>
      <c r="RY34" s="39"/>
      <c r="RZ34" s="39"/>
      <c r="SA34" s="39"/>
      <c r="SB34" s="39"/>
      <c r="SC34" s="39"/>
      <c r="SD34" s="39"/>
      <c r="SF34" s="39"/>
      <c r="SG34" s="39"/>
      <c r="SH34" s="39"/>
      <c r="SI34" s="39"/>
      <c r="SJ34" s="39"/>
      <c r="SK34" s="39"/>
      <c r="SL34" s="39"/>
      <c r="SM34" s="39"/>
      <c r="SO34" s="39"/>
      <c r="SP34" s="39"/>
      <c r="SQ34" s="39"/>
      <c r="SR34" s="39"/>
      <c r="SS34" s="39"/>
      <c r="ST34" s="39"/>
      <c r="SU34" s="39"/>
      <c r="SV34" s="39"/>
      <c r="SX34" s="39"/>
      <c r="SY34" s="39"/>
      <c r="SZ34" s="39"/>
      <c r="TA34" s="39"/>
      <c r="TB34" s="39"/>
      <c r="TC34" s="39"/>
      <c r="TD34" s="39"/>
      <c r="TE34" s="39"/>
      <c r="TG34" s="39"/>
      <c r="TH34" s="39"/>
      <c r="TI34" s="39"/>
      <c r="TJ34" s="39"/>
      <c r="TK34" s="39"/>
      <c r="TL34" s="39"/>
      <c r="TM34" s="39"/>
      <c r="TN34" s="39"/>
      <c r="TP34" s="39"/>
      <c r="TQ34" s="39"/>
      <c r="TR34" s="39"/>
      <c r="TS34" s="39"/>
      <c r="TT34" s="39"/>
      <c r="TU34" s="39"/>
      <c r="TV34" s="39"/>
      <c r="TW34" s="39"/>
      <c r="TY34" s="39"/>
      <c r="TZ34" s="39"/>
      <c r="UA34" s="39"/>
      <c r="UB34" s="39"/>
      <c r="UC34" s="39"/>
      <c r="UD34" s="39"/>
      <c r="UE34" s="39"/>
      <c r="UF34" s="39"/>
      <c r="UH34" s="39"/>
      <c r="UI34" s="39"/>
      <c r="UJ34" s="39"/>
      <c r="UK34" s="39"/>
      <c r="UL34" s="39"/>
      <c r="UM34" s="39"/>
      <c r="UN34" s="39"/>
      <c r="UO34" s="39"/>
      <c r="UQ34" s="39"/>
      <c r="UR34" s="39"/>
      <c r="US34" s="39"/>
      <c r="UT34" s="39"/>
      <c r="UU34" s="39"/>
      <c r="UV34" s="39"/>
      <c r="UW34" s="39"/>
      <c r="UX34" s="39"/>
      <c r="UZ34" s="39"/>
      <c r="VA34" s="39"/>
      <c r="VB34" s="39"/>
      <c r="VC34" s="39"/>
      <c r="VD34" s="39"/>
      <c r="VE34" s="39"/>
      <c r="VF34" s="39"/>
      <c r="VG34" s="39"/>
      <c r="VI34" s="39"/>
      <c r="VJ34" s="39"/>
      <c r="VK34" s="39"/>
      <c r="VL34" s="39"/>
      <c r="VM34" s="39"/>
      <c r="VN34" s="39"/>
      <c r="VO34" s="39"/>
      <c r="VP34" s="39"/>
      <c r="VR34" s="39"/>
      <c r="VS34" s="39"/>
      <c r="VT34" s="39"/>
      <c r="VU34" s="39"/>
      <c r="VV34" s="39"/>
      <c r="VW34" s="39"/>
      <c r="VX34" s="39"/>
      <c r="VY34" s="39"/>
      <c r="WA34" s="39"/>
      <c r="WB34" s="39"/>
      <c r="WC34" s="39"/>
      <c r="WD34" s="39"/>
      <c r="WE34" s="39"/>
      <c r="WF34" s="39"/>
      <c r="WG34" s="39"/>
      <c r="WH34" s="39"/>
      <c r="WJ34" s="39"/>
      <c r="WK34" s="39"/>
      <c r="WL34" s="39"/>
      <c r="WM34" s="39"/>
      <c r="WN34" s="39"/>
      <c r="WO34" s="39"/>
      <c r="WP34" s="39"/>
      <c r="WQ34" s="39"/>
      <c r="WS34" s="39"/>
      <c r="WT34" s="39"/>
      <c r="WU34" s="39"/>
      <c r="WV34" s="39"/>
      <c r="WW34" s="39"/>
      <c r="WX34" s="39"/>
      <c r="WY34" s="39"/>
      <c r="WZ34" s="39"/>
      <c r="XB34" s="39"/>
      <c r="XC34" s="39"/>
      <c r="XD34" s="39"/>
      <c r="XE34" s="39"/>
      <c r="XF34" s="39"/>
      <c r="XG34" s="39"/>
      <c r="XH34" s="39"/>
      <c r="XI34" s="39"/>
      <c r="XK34" s="109">
        <f>XK33+1</f>
        <v>23</v>
      </c>
      <c r="XL34" s="110">
        <v>0</v>
      </c>
      <c r="XM34" s="111" t="s">
        <v>120</v>
      </c>
      <c r="XN34" s="114">
        <v>0.5</v>
      </c>
      <c r="XO34" s="116" t="s">
        <v>121</v>
      </c>
      <c r="XP34" s="119"/>
      <c r="XQ34" s="119"/>
      <c r="XR34" s="120" t="s">
        <v>1109</v>
      </c>
      <c r="XT34" s="39"/>
      <c r="XU34" s="39"/>
      <c r="XV34" s="39"/>
      <c r="XW34" s="39"/>
      <c r="XX34" s="39"/>
      <c r="XY34" s="39"/>
      <c r="XZ34" s="39"/>
      <c r="YA34" s="39"/>
      <c r="YC34" s="39"/>
      <c r="YD34" s="39"/>
      <c r="YE34" s="39"/>
      <c r="YF34" s="39"/>
      <c r="YG34" s="39"/>
      <c r="YH34" s="39"/>
      <c r="YI34" s="39"/>
      <c r="YJ34" s="39"/>
      <c r="YL34" s="39"/>
      <c r="YM34" s="39"/>
      <c r="YN34" s="39"/>
      <c r="YO34" s="39"/>
      <c r="YP34" s="39"/>
      <c r="YQ34" s="39"/>
      <c r="YR34" s="39"/>
      <c r="YS34" s="39"/>
      <c r="YU34" s="39"/>
      <c r="YV34" s="39"/>
      <c r="YW34" s="39"/>
      <c r="YX34" s="39"/>
      <c r="YY34" s="39"/>
      <c r="YZ34" s="39"/>
      <c r="ZA34" s="39"/>
      <c r="ZB34" s="39"/>
      <c r="ZD34" s="39"/>
      <c r="ZE34" s="39"/>
      <c r="ZF34" s="39"/>
      <c r="ZG34" s="39"/>
      <c r="ZH34" s="39"/>
      <c r="ZI34" s="39"/>
      <c r="ZJ34" s="39"/>
      <c r="ZK34" s="39"/>
      <c r="ZM34" s="39"/>
      <c r="ZN34" s="39"/>
      <c r="ZO34" s="39"/>
      <c r="ZP34" s="39"/>
      <c r="ZQ34" s="39"/>
      <c r="ZR34" s="39"/>
      <c r="ZS34" s="39"/>
      <c r="ZT34" s="39"/>
      <c r="ZV34" s="39"/>
      <c r="ZW34" s="39"/>
      <c r="ZX34" s="39"/>
      <c r="ZY34" s="39"/>
      <c r="ZZ34" s="39"/>
      <c r="AAA34" s="39"/>
      <c r="AAB34" s="39"/>
      <c r="AAC34" s="39"/>
      <c r="AAE34" s="39"/>
      <c r="AAF34" s="39"/>
      <c r="AAG34" s="39"/>
      <c r="AAH34" s="39"/>
      <c r="AAI34" s="39"/>
      <c r="AAJ34" s="39"/>
      <c r="AAK34" s="39"/>
      <c r="AAL34" s="39"/>
      <c r="AAN34" s="39"/>
      <c r="AAO34" s="39"/>
      <c r="AAP34" s="39"/>
      <c r="AAQ34" s="39"/>
      <c r="AAR34" s="39"/>
      <c r="AAS34" s="39"/>
      <c r="AAT34" s="39"/>
      <c r="AAU34" s="39"/>
      <c r="AAW34" s="39"/>
      <c r="AAX34" s="39"/>
      <c r="AAY34" s="39"/>
      <c r="AAZ34" s="39"/>
      <c r="ABA34" s="39"/>
      <c r="ABB34" s="39"/>
      <c r="ABC34" s="39"/>
      <c r="ABD34" s="39"/>
      <c r="ABF34" s="39"/>
      <c r="ABG34" s="39"/>
      <c r="ABH34" s="39"/>
      <c r="ABI34" s="39"/>
      <c r="ABJ34" s="39"/>
      <c r="ABK34" s="39"/>
      <c r="ABL34" s="39"/>
      <c r="ABM34" s="39"/>
      <c r="ABO34" s="39"/>
      <c r="ABP34" s="39"/>
      <c r="ABQ34" s="39"/>
      <c r="ABR34" s="39"/>
      <c r="ABS34" s="39"/>
      <c r="ABT34" s="39"/>
      <c r="ABU34" s="39"/>
      <c r="ABV34" s="39"/>
      <c r="ABX34" s="39"/>
      <c r="ABY34" s="39"/>
      <c r="ABZ34" s="39"/>
      <c r="ACA34" s="39"/>
      <c r="ACB34" s="39"/>
      <c r="ACC34" s="39"/>
      <c r="ACD34" s="39"/>
      <c r="ACE34" s="39"/>
      <c r="ACG34" s="39"/>
      <c r="ACH34" s="39"/>
      <c r="ACI34" s="39"/>
      <c r="ACJ34" s="39"/>
      <c r="ACK34" s="39"/>
      <c r="ACL34" s="39"/>
      <c r="ACM34" s="39"/>
      <c r="ACN34" s="39"/>
      <c r="ACP34" s="39"/>
      <c r="ACQ34" s="39"/>
      <c r="ACR34" s="39"/>
      <c r="ACS34" s="39"/>
      <c r="ACT34" s="39"/>
      <c r="ACU34" s="39"/>
      <c r="ACV34" s="39"/>
      <c r="ACW34" s="39"/>
      <c r="ACY34" s="109">
        <f>ACY33+1</f>
        <v>23</v>
      </c>
      <c r="ACZ34" s="110">
        <v>0</v>
      </c>
      <c r="ADA34" s="111" t="s">
        <v>120</v>
      </c>
      <c r="ADB34" s="114">
        <v>0.5</v>
      </c>
      <c r="ADC34" s="116" t="s">
        <v>121</v>
      </c>
      <c r="ADD34" s="119"/>
      <c r="ADE34" s="119"/>
      <c r="ADF34" s="120" t="s">
        <v>1116</v>
      </c>
      <c r="ADH34" s="39"/>
      <c r="ADI34" s="39"/>
      <c r="ADJ34" s="39"/>
      <c r="ADK34" s="39"/>
      <c r="ADL34" s="39"/>
      <c r="ADM34" s="39"/>
      <c r="ADN34" s="39"/>
      <c r="ADO34" s="39"/>
      <c r="ADQ34" s="39"/>
      <c r="ADR34" s="39"/>
      <c r="ADS34" s="39"/>
      <c r="ADT34" s="39"/>
      <c r="ADU34" s="39"/>
      <c r="ADV34" s="39"/>
      <c r="ADW34" s="39"/>
      <c r="ADX34" s="39"/>
      <c r="ADZ34" s="39"/>
      <c r="AEA34" s="39"/>
      <c r="AEB34" s="39"/>
      <c r="AEC34" s="39"/>
      <c r="AED34" s="39"/>
      <c r="AEE34" s="39"/>
      <c r="AEF34" s="39"/>
      <c r="AEG34" s="39"/>
      <c r="AEI34" s="39"/>
      <c r="AEJ34" s="39"/>
      <c r="AEK34" s="39"/>
      <c r="AEL34" s="39"/>
      <c r="AEM34" s="39"/>
      <c r="AEN34" s="39"/>
      <c r="AEO34" s="39"/>
      <c r="AEP34" s="39"/>
      <c r="AER34" s="39"/>
      <c r="AES34" s="39"/>
      <c r="AET34" s="39"/>
      <c r="AEU34" s="39"/>
      <c r="AEV34" s="39"/>
      <c r="AEW34" s="39"/>
      <c r="AEX34" s="39"/>
      <c r="AEY34" s="39"/>
      <c r="AFA34" s="39"/>
      <c r="AFB34" s="39"/>
      <c r="AFC34" s="39"/>
      <c r="AFD34" s="39"/>
      <c r="AFE34" s="39"/>
      <c r="AFF34" s="39"/>
      <c r="AFG34" s="39"/>
      <c r="AFH34" s="39"/>
      <c r="AFJ34" s="39"/>
      <c r="AFK34" s="39"/>
      <c r="AFL34" s="39"/>
      <c r="AFM34" s="39"/>
      <c r="AFN34" s="39"/>
      <c r="AFO34" s="39"/>
      <c r="AFP34" s="39"/>
      <c r="AFQ34" s="39"/>
      <c r="AFS34" s="39"/>
      <c r="AFT34" s="39"/>
      <c r="AFU34" s="39"/>
      <c r="AFV34" s="39"/>
      <c r="AFW34" s="39"/>
      <c r="AFX34" s="39"/>
      <c r="AFY34" s="39"/>
      <c r="AFZ34" s="39"/>
      <c r="AGB34" s="39"/>
      <c r="AGC34" s="39"/>
      <c r="AGD34" s="39"/>
      <c r="AGE34" s="39"/>
      <c r="AGF34" s="39"/>
      <c r="AGG34" s="39"/>
      <c r="AGH34" s="39"/>
      <c r="AGI34" s="39"/>
      <c r="AGK34" s="39"/>
      <c r="AGL34" s="39"/>
      <c r="AGM34" s="39"/>
      <c r="AGN34" s="39"/>
      <c r="AGO34" s="39"/>
      <c r="AGP34" s="39"/>
      <c r="AGQ34" s="39"/>
      <c r="AGR34" s="39"/>
      <c r="AGT34" s="39"/>
      <c r="AGU34" s="39"/>
      <c r="AGV34" s="39"/>
      <c r="AGW34" s="39"/>
      <c r="AGX34" s="39"/>
      <c r="AGY34" s="39"/>
      <c r="AGZ34" s="39"/>
      <c r="AHA34" s="39"/>
      <c r="AHC34" s="39"/>
      <c r="AHD34" s="39"/>
      <c r="AHE34" s="39"/>
      <c r="AHF34" s="39"/>
      <c r="AHG34" s="39"/>
      <c r="AHH34" s="39"/>
      <c r="AHI34" s="39"/>
      <c r="AHJ34" s="39"/>
      <c r="AHL34" s="39"/>
      <c r="AHM34" s="39"/>
      <c r="AHN34" s="39"/>
      <c r="AHO34" s="39"/>
      <c r="AHP34" s="39"/>
      <c r="AHQ34" s="39"/>
      <c r="AHR34" s="39"/>
      <c r="AHS34" s="39"/>
      <c r="AHU34" s="39"/>
      <c r="AHV34" s="39"/>
      <c r="AHW34" s="39"/>
      <c r="AHX34" s="39"/>
      <c r="AHY34" s="39"/>
      <c r="AHZ34" s="39"/>
      <c r="AIA34" s="39"/>
      <c r="AIB34" s="39"/>
      <c r="AID34" s="39"/>
      <c r="AIE34" s="39"/>
      <c r="AIF34" s="39"/>
      <c r="AIG34" s="39"/>
      <c r="AIH34" s="39"/>
      <c r="AII34" s="39"/>
      <c r="AIJ34" s="39"/>
      <c r="AIK34" s="39"/>
      <c r="AIM34" s="39"/>
      <c r="AIN34" s="39"/>
      <c r="AIO34" s="39"/>
      <c r="AIP34" s="39"/>
      <c r="AIQ34" s="39"/>
      <c r="AIR34" s="39"/>
      <c r="AIS34" s="39"/>
      <c r="AIT34" s="39"/>
      <c r="AIU34" s="39"/>
      <c r="AIV34" s="39"/>
      <c r="AIW34" s="39"/>
      <c r="AIX34" s="39"/>
      <c r="AIY34" s="39"/>
      <c r="AIZ34" s="39"/>
      <c r="AJA34" s="39"/>
      <c r="AJB34" s="39"/>
      <c r="AJC34" s="39"/>
      <c r="AJD34" s="39"/>
      <c r="AJE34" s="39"/>
      <c r="AJF34" s="39"/>
      <c r="AJG34" s="39"/>
      <c r="AJH34" s="39"/>
      <c r="AJI34" s="39"/>
      <c r="AJJ34" s="39"/>
      <c r="AJK34" s="39"/>
      <c r="AJL34" s="39"/>
      <c r="AJM34" s="39"/>
      <c r="AJN34" s="39"/>
      <c r="AJO34" s="39"/>
      <c r="AJP34" s="39"/>
      <c r="AJQ34" s="39"/>
      <c r="AJR34" s="39"/>
      <c r="AJS34" s="39"/>
      <c r="AJT34" s="39"/>
      <c r="AJU34" s="39"/>
      <c r="AJV34" s="39"/>
      <c r="AJW34" s="39"/>
      <c r="AJX34" s="39"/>
      <c r="AJY34" s="39"/>
      <c r="AJZ34" s="39"/>
      <c r="AKA34" s="39"/>
      <c r="AKB34" s="39"/>
      <c r="AKC34" s="39"/>
      <c r="AKD34" s="39"/>
      <c r="AKE34" s="39"/>
      <c r="AKF34" s="39"/>
      <c r="AKG34" s="39"/>
      <c r="AKH34" s="39"/>
      <c r="AKI34" s="39"/>
      <c r="AKJ34" s="39"/>
      <c r="AKK34" s="39"/>
      <c r="AKL34" s="39"/>
      <c r="AKM34" s="39"/>
      <c r="AKN34" s="39"/>
      <c r="AKO34" s="39"/>
      <c r="AKP34" s="39"/>
      <c r="AKQ34" s="39"/>
      <c r="AKR34" s="39"/>
      <c r="AKS34" s="39"/>
      <c r="AKT34" s="39"/>
      <c r="AKU34" s="39"/>
      <c r="AKV34" s="39"/>
      <c r="AKW34" s="39"/>
      <c r="AKX34" s="39"/>
      <c r="AKY34" s="39"/>
      <c r="AKZ34" s="39"/>
      <c r="ALA34" s="39"/>
      <c r="ALB34" s="39"/>
      <c r="ALC34" s="39"/>
      <c r="ALD34" s="39"/>
      <c r="ALE34" s="39"/>
      <c r="ALF34" s="39"/>
      <c r="ALG34" s="39"/>
      <c r="ALH34" s="39"/>
      <c r="ALI34" s="39"/>
      <c r="ALJ34" s="39"/>
      <c r="ALK34" s="39"/>
      <c r="ALL34" s="39"/>
      <c r="ALM34" s="39"/>
      <c r="ALN34" s="39"/>
      <c r="ALO34" s="39"/>
      <c r="ALP34" s="39"/>
      <c r="ALQ34" s="39"/>
      <c r="ALR34" s="39"/>
      <c r="ALS34" s="39"/>
      <c r="ALT34" s="39"/>
      <c r="ALU34" s="39"/>
      <c r="ALV34" s="39"/>
      <c r="ALW34" s="39"/>
      <c r="ALX34" s="39"/>
      <c r="ALY34" s="39"/>
      <c r="ALZ34" s="39"/>
      <c r="AMA34" s="39"/>
      <c r="AMB34" s="39"/>
      <c r="AMC34" s="39"/>
      <c r="AMD34" s="39"/>
      <c r="AME34" s="39"/>
      <c r="AMF34" s="39"/>
      <c r="AMG34" s="39"/>
      <c r="AMH34" s="39"/>
      <c r="AMI34" s="39"/>
      <c r="AMJ34" s="39"/>
      <c r="AMK34" s="39"/>
      <c r="AML34" s="39"/>
      <c r="AMM34" s="39"/>
      <c r="AMN34" s="39"/>
      <c r="AMO34" s="39"/>
      <c r="AMP34" s="39"/>
      <c r="AMQ34" s="39"/>
      <c r="AMR34" s="39"/>
      <c r="AMS34" s="39"/>
      <c r="AMT34" s="39"/>
      <c r="AMU34" s="39"/>
      <c r="AMV34" s="39"/>
      <c r="AMW34" s="39"/>
      <c r="AMX34" s="39"/>
      <c r="AMY34" s="39"/>
      <c r="AMZ34" s="39"/>
      <c r="ANA34" s="39"/>
      <c r="ANB34" s="39"/>
      <c r="ANC34" s="39"/>
      <c r="AND34" s="39"/>
      <c r="ANE34" s="39"/>
      <c r="ANF34" s="39"/>
      <c r="ANG34" s="39"/>
      <c r="ANH34" s="39"/>
      <c r="ANI34" s="39"/>
      <c r="ANJ34" s="39"/>
      <c r="ANK34" s="39"/>
      <c r="ANL34" s="39"/>
      <c r="ANM34" s="39"/>
      <c r="ANN34" s="39"/>
      <c r="ANO34" s="39"/>
      <c r="ANP34" s="39"/>
      <c r="ANQ34" s="39"/>
      <c r="ANR34" s="39"/>
      <c r="ANS34" s="39"/>
      <c r="ANT34" s="39"/>
      <c r="ANU34" s="39"/>
      <c r="ANV34" s="39"/>
      <c r="ANW34" s="39"/>
      <c r="ANX34" s="39"/>
      <c r="ANY34" s="39"/>
      <c r="ANZ34" s="39"/>
      <c r="AOA34" s="39"/>
      <c r="AOB34" s="39"/>
      <c r="AOC34" s="39"/>
      <c r="AOD34" s="39"/>
      <c r="AOE34" s="39"/>
      <c r="AOF34" s="39"/>
      <c r="AOG34" s="39"/>
      <c r="AOH34" s="39"/>
      <c r="AOI34" s="39"/>
      <c r="AOJ34" s="39"/>
      <c r="AOK34" s="39"/>
      <c r="AOL34" s="39"/>
      <c r="AOM34" s="39"/>
      <c r="AON34" s="39"/>
      <c r="AOO34" s="39"/>
      <c r="AOP34" s="39"/>
      <c r="AOQ34" s="39"/>
      <c r="AOR34" s="39"/>
      <c r="AOS34" s="39"/>
      <c r="AOT34" s="39"/>
    </row>
    <row r="35" spans="1:1086" s="16" customFormat="1" ht="13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N35" s="39"/>
      <c r="O35" s="39"/>
      <c r="P35" s="39"/>
      <c r="Q35" s="39"/>
      <c r="R35" s="39"/>
      <c r="S35" s="39"/>
      <c r="T35" s="39"/>
      <c r="U35" s="39"/>
      <c r="W35" s="39"/>
      <c r="X35" s="39"/>
      <c r="Y35" s="39"/>
      <c r="Z35" s="39"/>
      <c r="AA35" s="39"/>
      <c r="AB35" s="39"/>
      <c r="AC35" s="39"/>
      <c r="AD35" s="39"/>
      <c r="AF35" s="39"/>
      <c r="AG35" s="39"/>
      <c r="AH35" s="39"/>
      <c r="AI35" s="39"/>
      <c r="AJ35" s="39"/>
      <c r="AK35" s="39"/>
      <c r="AL35" s="39"/>
      <c r="AM35" s="39"/>
      <c r="AO35" s="39"/>
      <c r="AP35" s="39"/>
      <c r="AQ35" s="39"/>
      <c r="AR35" s="39"/>
      <c r="AS35" s="39"/>
      <c r="AT35" s="39"/>
      <c r="AU35" s="39"/>
      <c r="AV35" s="39"/>
      <c r="AX35" s="39"/>
      <c r="AY35" s="39"/>
      <c r="AZ35" s="39"/>
      <c r="BA35" s="39"/>
      <c r="BB35" s="39"/>
      <c r="BC35" s="39"/>
      <c r="BD35" s="39"/>
      <c r="BE35" s="39"/>
      <c r="BG35" s="39"/>
      <c r="BH35" s="39"/>
      <c r="BI35" s="39"/>
      <c r="BJ35" s="39"/>
      <c r="BK35" s="39"/>
      <c r="BL35" s="39"/>
      <c r="BM35" s="39"/>
      <c r="BN35" s="39"/>
      <c r="BP35" s="39"/>
      <c r="BQ35" s="39"/>
      <c r="BR35" s="39"/>
      <c r="BS35" s="39"/>
      <c r="BT35" s="39"/>
      <c r="BU35" s="39"/>
      <c r="BV35" s="39"/>
      <c r="BW35" s="39"/>
      <c r="BY35" s="39"/>
      <c r="BZ35" s="39"/>
      <c r="CA35" s="39"/>
      <c r="CB35" s="39"/>
      <c r="CC35" s="39"/>
      <c r="CD35" s="39"/>
      <c r="CE35" s="39"/>
      <c r="CF35" s="39"/>
      <c r="CH35" s="39"/>
      <c r="CI35" s="39"/>
      <c r="CJ35" s="39"/>
      <c r="CK35" s="39"/>
      <c r="CL35" s="39"/>
      <c r="CM35" s="39"/>
      <c r="CN35" s="39"/>
      <c r="CO35" s="39"/>
      <c r="CQ35" s="109">
        <f>CQ34+1</f>
        <v>24</v>
      </c>
      <c r="CR35" s="110">
        <v>0</v>
      </c>
      <c r="CS35" s="111" t="s">
        <v>120</v>
      </c>
      <c r="CT35" s="114">
        <v>0.5</v>
      </c>
      <c r="CU35" s="116" t="s">
        <v>121</v>
      </c>
      <c r="CV35" s="113"/>
      <c r="CW35" s="113"/>
      <c r="CX35" s="118" t="s">
        <v>1117</v>
      </c>
      <c r="CZ35" s="39"/>
      <c r="DA35" s="39"/>
      <c r="DB35" s="39"/>
      <c r="DC35" s="39"/>
      <c r="DD35" s="39"/>
      <c r="DE35" s="39"/>
      <c r="DF35" s="39"/>
      <c r="DG35" s="39"/>
      <c r="DI35" s="109">
        <f>DI34+1</f>
        <v>24</v>
      </c>
      <c r="DJ35" s="110">
        <v>0</v>
      </c>
      <c r="DK35" s="111" t="s">
        <v>120</v>
      </c>
      <c r="DL35" s="114">
        <v>0.5</v>
      </c>
      <c r="DM35" s="116" t="s">
        <v>121</v>
      </c>
      <c r="DN35" s="113"/>
      <c r="DO35" s="113"/>
      <c r="DP35" s="118" t="s">
        <v>1118</v>
      </c>
      <c r="DR35" s="39"/>
      <c r="DS35" s="39"/>
      <c r="DT35" s="39"/>
      <c r="DU35" s="39"/>
      <c r="DV35" s="39"/>
      <c r="DW35" s="39"/>
      <c r="DX35" s="39"/>
      <c r="DY35" s="39"/>
      <c r="EA35" s="39"/>
      <c r="EB35" s="39"/>
      <c r="EC35" s="39"/>
      <c r="ED35" s="39"/>
      <c r="EE35" s="39"/>
      <c r="EF35" s="39"/>
      <c r="EG35" s="39"/>
      <c r="EH35" s="39"/>
      <c r="EJ35" s="39"/>
      <c r="EK35" s="39"/>
      <c r="EL35" s="39"/>
      <c r="EM35" s="39"/>
      <c r="EN35" s="39"/>
      <c r="EO35" s="39"/>
      <c r="EP35" s="39"/>
      <c r="EQ35" s="39"/>
      <c r="ES35" s="39"/>
      <c r="ET35" s="39"/>
      <c r="EU35" s="39"/>
      <c r="EV35" s="39"/>
      <c r="EW35" s="39"/>
      <c r="EX35" s="39"/>
      <c r="EY35" s="39"/>
      <c r="EZ35" s="39"/>
      <c r="FB35" s="39"/>
      <c r="FC35" s="39"/>
      <c r="FD35" s="39"/>
      <c r="FE35" s="39"/>
      <c r="FF35" s="39"/>
      <c r="FG35" s="39"/>
      <c r="FH35" s="39"/>
      <c r="FI35" s="39"/>
      <c r="FK35" s="109">
        <f>FK34+1</f>
        <v>24</v>
      </c>
      <c r="FL35" s="110">
        <v>0</v>
      </c>
      <c r="FM35" s="111" t="s">
        <v>120</v>
      </c>
      <c r="FN35" s="114">
        <v>0.5</v>
      </c>
      <c r="FO35" s="116" t="s">
        <v>121</v>
      </c>
      <c r="FP35" s="119"/>
      <c r="FQ35" s="119"/>
      <c r="FR35" s="120" t="s">
        <v>1119</v>
      </c>
      <c r="FT35" s="109">
        <f>FT34+1</f>
        <v>24</v>
      </c>
      <c r="FU35" s="110">
        <v>0</v>
      </c>
      <c r="FV35" s="111" t="s">
        <v>120</v>
      </c>
      <c r="FW35" s="114">
        <v>0.5</v>
      </c>
      <c r="FX35" s="116" t="s">
        <v>121</v>
      </c>
      <c r="FY35" s="119"/>
      <c r="FZ35" s="119"/>
      <c r="GA35" s="120" t="s">
        <v>1120</v>
      </c>
      <c r="GC35" s="39"/>
      <c r="GD35" s="39"/>
      <c r="GE35" s="39"/>
      <c r="GF35" s="39"/>
      <c r="GG35" s="39"/>
      <c r="GH35" s="39"/>
      <c r="GI35" s="39"/>
      <c r="GJ35" s="39"/>
      <c r="GL35" s="39"/>
      <c r="GM35" s="39"/>
      <c r="GN35" s="39"/>
      <c r="GO35" s="39"/>
      <c r="GP35" s="39"/>
      <c r="GQ35" s="39"/>
      <c r="GR35" s="39"/>
      <c r="GS35" s="39"/>
      <c r="GU35" s="39"/>
      <c r="GV35" s="39"/>
      <c r="GW35" s="39"/>
      <c r="GX35" s="39"/>
      <c r="GY35" s="39"/>
      <c r="GZ35" s="39"/>
      <c r="HA35" s="39"/>
      <c r="HB35" s="39"/>
      <c r="HD35" s="39"/>
      <c r="HE35" s="39"/>
      <c r="HF35" s="39"/>
      <c r="HG35" s="39"/>
      <c r="HH35" s="39"/>
      <c r="HI35" s="39"/>
      <c r="HJ35" s="39"/>
      <c r="HK35" s="39"/>
      <c r="HM35" s="39"/>
      <c r="HN35" s="39"/>
      <c r="HO35" s="39"/>
      <c r="HP35" s="39"/>
      <c r="HQ35" s="39"/>
      <c r="HR35" s="39"/>
      <c r="HS35" s="39"/>
      <c r="HT35" s="39"/>
      <c r="HV35" s="109">
        <f>HV34+1</f>
        <v>24</v>
      </c>
      <c r="HW35" s="110">
        <v>0</v>
      </c>
      <c r="HX35" s="111" t="s">
        <v>120</v>
      </c>
      <c r="HY35" s="114">
        <v>0.5</v>
      </c>
      <c r="HZ35" s="116" t="s">
        <v>121</v>
      </c>
      <c r="IA35" s="119"/>
      <c r="IB35" s="119"/>
      <c r="IC35" s="120" t="s">
        <v>1121</v>
      </c>
      <c r="IE35" s="39"/>
      <c r="IF35" s="39"/>
      <c r="IG35" s="39"/>
      <c r="IH35" s="39"/>
      <c r="II35" s="39"/>
      <c r="IJ35" s="39"/>
      <c r="IK35" s="39"/>
      <c r="IL35" s="39"/>
      <c r="IN35" s="39"/>
      <c r="IO35" s="39"/>
      <c r="IP35" s="39"/>
      <c r="IQ35" s="39"/>
      <c r="IR35" s="39"/>
      <c r="IS35" s="39"/>
      <c r="IT35" s="39"/>
      <c r="IU35" s="39"/>
      <c r="IW35" s="39"/>
      <c r="IX35" s="39"/>
      <c r="IY35" s="39"/>
      <c r="IZ35" s="39"/>
      <c r="JA35" s="39"/>
      <c r="JB35" s="39"/>
      <c r="JC35" s="39"/>
      <c r="JD35" s="39"/>
      <c r="JF35" s="39"/>
      <c r="JG35" s="39"/>
      <c r="JH35" s="39"/>
      <c r="JI35" s="39"/>
      <c r="JJ35" s="39"/>
      <c r="JK35" s="39"/>
      <c r="JL35" s="39"/>
      <c r="JM35" s="39"/>
      <c r="JO35" s="109">
        <f>JO34+1</f>
        <v>24</v>
      </c>
      <c r="JP35" s="110">
        <v>0</v>
      </c>
      <c r="JQ35" s="111" t="s">
        <v>120</v>
      </c>
      <c r="JR35" s="114">
        <v>0.5</v>
      </c>
      <c r="JS35" s="116" t="s">
        <v>121</v>
      </c>
      <c r="JT35" s="119"/>
      <c r="JU35" s="119"/>
      <c r="JV35" s="120" t="s">
        <v>1118</v>
      </c>
      <c r="JX35" s="39"/>
      <c r="JY35" s="39"/>
      <c r="JZ35" s="39"/>
      <c r="KA35" s="39"/>
      <c r="KB35" s="39"/>
      <c r="KC35" s="39"/>
      <c r="KD35" s="39"/>
      <c r="KE35" s="39"/>
      <c r="KG35" s="39"/>
      <c r="KH35" s="39"/>
      <c r="KI35" s="39"/>
      <c r="KJ35" s="39"/>
      <c r="KK35" s="39"/>
      <c r="KL35" s="39"/>
      <c r="KM35" s="39"/>
      <c r="KN35" s="39"/>
      <c r="KP35" s="39"/>
      <c r="KQ35" s="39"/>
      <c r="KR35" s="39"/>
      <c r="KS35" s="39"/>
      <c r="KT35" s="39"/>
      <c r="KU35" s="39"/>
      <c r="KV35" s="39"/>
      <c r="KW35" s="39"/>
      <c r="KY35" s="109">
        <f>KY34+1</f>
        <v>24</v>
      </c>
      <c r="KZ35" s="110">
        <v>0</v>
      </c>
      <c r="LA35" s="111" t="s">
        <v>120</v>
      </c>
      <c r="LB35" s="114">
        <v>0.5</v>
      </c>
      <c r="LC35" s="116" t="s">
        <v>121</v>
      </c>
      <c r="LD35" s="119"/>
      <c r="LE35" s="119"/>
      <c r="LF35" s="120" t="s">
        <v>1122</v>
      </c>
      <c r="LH35" s="39"/>
      <c r="LI35" s="39"/>
      <c r="LJ35" s="39"/>
      <c r="LK35" s="39"/>
      <c r="LL35" s="39"/>
      <c r="LM35" s="39"/>
      <c r="LN35" s="39"/>
      <c r="LO35" s="39"/>
      <c r="LQ35" s="39"/>
      <c r="LR35" s="39"/>
      <c r="LS35" s="39"/>
      <c r="LT35" s="39"/>
      <c r="LU35" s="39"/>
      <c r="LV35" s="39"/>
      <c r="LW35" s="39"/>
      <c r="LX35" s="39"/>
      <c r="LZ35" s="39"/>
      <c r="MA35" s="39"/>
      <c r="MB35" s="39"/>
      <c r="MC35" s="39"/>
      <c r="MD35" s="39"/>
      <c r="ME35" s="39"/>
      <c r="MF35" s="39"/>
      <c r="MG35" s="39"/>
      <c r="MI35" s="39"/>
      <c r="MJ35" s="39"/>
      <c r="MK35" s="39"/>
      <c r="ML35" s="39"/>
      <c r="MM35" s="39"/>
      <c r="MN35" s="39"/>
      <c r="MO35" s="39"/>
      <c r="MP35" s="39"/>
      <c r="MR35" s="39"/>
      <c r="MS35" s="39"/>
      <c r="MT35" s="39"/>
      <c r="MU35" s="39"/>
      <c r="MV35" s="39"/>
      <c r="MW35" s="39"/>
      <c r="MX35" s="39"/>
      <c r="MY35" s="39"/>
      <c r="NA35" s="39"/>
      <c r="NB35" s="39"/>
      <c r="NC35" s="39"/>
      <c r="ND35" s="39"/>
      <c r="NE35" s="39"/>
      <c r="NF35" s="39"/>
      <c r="NG35" s="39"/>
      <c r="NH35" s="39"/>
      <c r="NJ35" s="39"/>
      <c r="NK35" s="39"/>
      <c r="NL35" s="39"/>
      <c r="NM35" s="39"/>
      <c r="NN35" s="39"/>
      <c r="NO35" s="39"/>
      <c r="NP35" s="39"/>
      <c r="NQ35" s="39"/>
      <c r="NS35" s="39"/>
      <c r="NT35" s="39"/>
      <c r="NU35" s="39"/>
      <c r="NV35" s="39"/>
      <c r="NW35" s="39"/>
      <c r="NX35" s="39"/>
      <c r="NY35" s="39"/>
      <c r="NZ35" s="39"/>
      <c r="OB35" s="39"/>
      <c r="OC35" s="39"/>
      <c r="OD35" s="39"/>
      <c r="OE35" s="39"/>
      <c r="OF35" s="39"/>
      <c r="OG35" s="39"/>
      <c r="OH35" s="39"/>
      <c r="OI35" s="39"/>
      <c r="OK35" s="39"/>
      <c r="OL35" s="39"/>
      <c r="OM35" s="39"/>
      <c r="ON35" s="39"/>
      <c r="OO35" s="39"/>
      <c r="OP35" s="39"/>
      <c r="OQ35" s="39"/>
      <c r="OR35" s="39"/>
      <c r="OT35" s="109">
        <f>OT34+1</f>
        <v>24</v>
      </c>
      <c r="OU35" s="110">
        <v>0</v>
      </c>
      <c r="OV35" s="111" t="s">
        <v>120</v>
      </c>
      <c r="OW35" s="114">
        <v>0.5</v>
      </c>
      <c r="OX35" s="116" t="s">
        <v>121</v>
      </c>
      <c r="OY35" s="119"/>
      <c r="OZ35" s="119"/>
      <c r="PA35" s="120" t="s">
        <v>1123</v>
      </c>
      <c r="PC35" s="39"/>
      <c r="PD35" s="39"/>
      <c r="PE35" s="39"/>
      <c r="PF35" s="39"/>
      <c r="PG35" s="39"/>
      <c r="PH35" s="39"/>
      <c r="PI35" s="39"/>
      <c r="PJ35" s="39"/>
      <c r="PL35" s="39"/>
      <c r="PM35" s="39"/>
      <c r="PN35" s="39"/>
      <c r="PO35" s="39"/>
      <c r="PP35" s="39"/>
      <c r="PQ35" s="39"/>
      <c r="PR35" s="39"/>
      <c r="PS35" s="39"/>
      <c r="PU35" s="109">
        <f>PU34+1</f>
        <v>24</v>
      </c>
      <c r="PV35" s="110">
        <v>0</v>
      </c>
      <c r="PW35" s="111" t="s">
        <v>120</v>
      </c>
      <c r="PX35" s="114">
        <v>0.5</v>
      </c>
      <c r="PY35" s="116" t="s">
        <v>121</v>
      </c>
      <c r="PZ35" s="119"/>
      <c r="QA35" s="119"/>
      <c r="QB35" s="120" t="s">
        <v>1118</v>
      </c>
      <c r="QD35" s="39"/>
      <c r="QE35" s="39"/>
      <c r="QF35" s="39"/>
      <c r="QG35" s="39"/>
      <c r="QH35" s="39"/>
      <c r="QI35" s="39"/>
      <c r="QJ35" s="39"/>
      <c r="QK35" s="39"/>
      <c r="QM35" s="39"/>
      <c r="QN35" s="39"/>
      <c r="QO35" s="39"/>
      <c r="QP35" s="39"/>
      <c r="QQ35" s="39"/>
      <c r="QR35" s="39"/>
      <c r="QS35" s="39"/>
      <c r="QT35" s="39"/>
      <c r="QV35" s="39"/>
      <c r="QW35" s="39"/>
      <c r="QX35" s="39"/>
      <c r="QY35" s="39"/>
      <c r="QZ35" s="39"/>
      <c r="RA35" s="39"/>
      <c r="RB35" s="39"/>
      <c r="RC35" s="39"/>
      <c r="RE35" s="39"/>
      <c r="RF35" s="39"/>
      <c r="RG35" s="39"/>
      <c r="RH35" s="39"/>
      <c r="RI35" s="39"/>
      <c r="RJ35" s="39"/>
      <c r="RK35" s="39"/>
      <c r="RL35" s="39"/>
      <c r="RN35" s="39"/>
      <c r="RO35" s="39"/>
      <c r="RP35" s="39"/>
      <c r="RQ35" s="39"/>
      <c r="RR35" s="39"/>
      <c r="RS35" s="39"/>
      <c r="RT35" s="39"/>
      <c r="RU35" s="39"/>
      <c r="RW35" s="39"/>
      <c r="RX35" s="39"/>
      <c r="RY35" s="39"/>
      <c r="RZ35" s="39"/>
      <c r="SA35" s="39"/>
      <c r="SB35" s="39"/>
      <c r="SC35" s="39"/>
      <c r="SD35" s="39"/>
      <c r="SF35" s="39"/>
      <c r="SG35" s="39"/>
      <c r="SH35" s="39"/>
      <c r="SI35" s="39"/>
      <c r="SJ35" s="39"/>
      <c r="SK35" s="39"/>
      <c r="SL35" s="39"/>
      <c r="SM35" s="39"/>
      <c r="SO35" s="39"/>
      <c r="SP35" s="39"/>
      <c r="SQ35" s="39"/>
      <c r="SR35" s="39"/>
      <c r="SS35" s="39"/>
      <c r="ST35" s="39"/>
      <c r="SU35" s="39"/>
      <c r="SV35" s="39"/>
      <c r="SX35" s="39"/>
      <c r="SY35" s="39"/>
      <c r="SZ35" s="39"/>
      <c r="TA35" s="39"/>
      <c r="TB35" s="39"/>
      <c r="TC35" s="39"/>
      <c r="TD35" s="39"/>
      <c r="TE35" s="39"/>
      <c r="TG35" s="39"/>
      <c r="TH35" s="39"/>
      <c r="TI35" s="39"/>
      <c r="TJ35" s="39"/>
      <c r="TK35" s="39"/>
      <c r="TL35" s="39"/>
      <c r="TM35" s="39"/>
      <c r="TN35" s="39"/>
      <c r="TP35" s="39"/>
      <c r="TQ35" s="39"/>
      <c r="TR35" s="39"/>
      <c r="TS35" s="39"/>
      <c r="TT35" s="39"/>
      <c r="TU35" s="39"/>
      <c r="TV35" s="39"/>
      <c r="TW35" s="39"/>
      <c r="TY35" s="39"/>
      <c r="TZ35" s="39"/>
      <c r="UA35" s="39"/>
      <c r="UB35" s="39"/>
      <c r="UC35" s="39"/>
      <c r="UD35" s="39"/>
      <c r="UE35" s="39"/>
      <c r="UF35" s="39"/>
      <c r="UH35" s="39"/>
      <c r="UI35" s="39"/>
      <c r="UJ35" s="39"/>
      <c r="UK35" s="39"/>
      <c r="UL35" s="39"/>
      <c r="UM35" s="39"/>
      <c r="UN35" s="39"/>
      <c r="UO35" s="39"/>
      <c r="UQ35" s="39"/>
      <c r="UR35" s="39"/>
      <c r="US35" s="39"/>
      <c r="UT35" s="39"/>
      <c r="UU35" s="39"/>
      <c r="UV35" s="39"/>
      <c r="UW35" s="39"/>
      <c r="UX35" s="39"/>
      <c r="UZ35" s="39"/>
      <c r="VA35" s="39"/>
      <c r="VB35" s="39"/>
      <c r="VC35" s="39"/>
      <c r="VD35" s="39"/>
      <c r="VE35" s="39"/>
      <c r="VF35" s="39"/>
      <c r="VG35" s="39"/>
      <c r="VI35" s="39"/>
      <c r="VJ35" s="39"/>
      <c r="VK35" s="39"/>
      <c r="VL35" s="39"/>
      <c r="VM35" s="39"/>
      <c r="VN35" s="39"/>
      <c r="VO35" s="39"/>
      <c r="VP35" s="39"/>
      <c r="VR35" s="39"/>
      <c r="VS35" s="39"/>
      <c r="VT35" s="39"/>
      <c r="VU35" s="39"/>
      <c r="VV35" s="39"/>
      <c r="VW35" s="39"/>
      <c r="VX35" s="39"/>
      <c r="VY35" s="39"/>
      <c r="WA35" s="39"/>
      <c r="WB35" s="39"/>
      <c r="WC35" s="39"/>
      <c r="WD35" s="39"/>
      <c r="WE35" s="39"/>
      <c r="WF35" s="39"/>
      <c r="WG35" s="39"/>
      <c r="WH35" s="39"/>
      <c r="WJ35" s="39"/>
      <c r="WK35" s="39"/>
      <c r="WL35" s="39"/>
      <c r="WM35" s="39"/>
      <c r="WN35" s="39"/>
      <c r="WO35" s="39"/>
      <c r="WP35" s="39"/>
      <c r="WQ35" s="39"/>
      <c r="WS35" s="39"/>
      <c r="WT35" s="39"/>
      <c r="WU35" s="39"/>
      <c r="WV35" s="39"/>
      <c r="WW35" s="39"/>
      <c r="WX35" s="39"/>
      <c r="WY35" s="39"/>
      <c r="WZ35" s="39"/>
      <c r="XB35" s="39"/>
      <c r="XC35" s="39"/>
      <c r="XD35" s="39"/>
      <c r="XE35" s="39"/>
      <c r="XF35" s="39"/>
      <c r="XG35" s="39"/>
      <c r="XH35" s="39"/>
      <c r="XI35" s="39"/>
      <c r="XK35" s="109">
        <f>XK34+1</f>
        <v>24</v>
      </c>
      <c r="XL35" s="110">
        <v>0</v>
      </c>
      <c r="XM35" s="111" t="s">
        <v>120</v>
      </c>
      <c r="XN35" s="114">
        <v>0.5</v>
      </c>
      <c r="XO35" s="116" t="s">
        <v>121</v>
      </c>
      <c r="XP35" s="119"/>
      <c r="XQ35" s="119"/>
      <c r="XR35" s="120" t="s">
        <v>1118</v>
      </c>
      <c r="XT35" s="39"/>
      <c r="XU35" s="39"/>
      <c r="XV35" s="39"/>
      <c r="XW35" s="39"/>
      <c r="XX35" s="39"/>
      <c r="XY35" s="39"/>
      <c r="XZ35" s="39"/>
      <c r="YA35" s="39"/>
      <c r="YC35" s="39"/>
      <c r="YD35" s="39"/>
      <c r="YE35" s="39"/>
      <c r="YF35" s="39"/>
      <c r="YG35" s="39"/>
      <c r="YH35" s="39"/>
      <c r="YI35" s="39"/>
      <c r="YJ35" s="39"/>
      <c r="YL35" s="39"/>
      <c r="YM35" s="39"/>
      <c r="YN35" s="39"/>
      <c r="YO35" s="39"/>
      <c r="YP35" s="39"/>
      <c r="YQ35" s="39"/>
      <c r="YR35" s="39"/>
      <c r="YS35" s="39"/>
      <c r="YU35" s="39"/>
      <c r="YV35" s="39"/>
      <c r="YW35" s="39"/>
      <c r="YX35" s="39"/>
      <c r="YY35" s="39"/>
      <c r="YZ35" s="39"/>
      <c r="ZA35" s="39"/>
      <c r="ZB35" s="39"/>
      <c r="ZD35" s="39"/>
      <c r="ZE35" s="39"/>
      <c r="ZF35" s="39"/>
      <c r="ZG35" s="39"/>
      <c r="ZH35" s="39"/>
      <c r="ZI35" s="39"/>
      <c r="ZJ35" s="39"/>
      <c r="ZK35" s="39"/>
      <c r="ZM35" s="39"/>
      <c r="ZN35" s="39"/>
      <c r="ZO35" s="39"/>
      <c r="ZP35" s="39"/>
      <c r="ZQ35" s="39"/>
      <c r="ZR35" s="39"/>
      <c r="ZS35" s="39"/>
      <c r="ZT35" s="39"/>
      <c r="ZV35" s="39"/>
      <c r="ZW35" s="39"/>
      <c r="ZX35" s="39"/>
      <c r="ZY35" s="39"/>
      <c r="ZZ35" s="39"/>
      <c r="AAA35" s="39"/>
      <c r="AAB35" s="39"/>
      <c r="AAC35" s="39"/>
      <c r="AAE35" s="39"/>
      <c r="AAF35" s="39"/>
      <c r="AAG35" s="39"/>
      <c r="AAH35" s="39"/>
      <c r="AAI35" s="39"/>
      <c r="AAJ35" s="39"/>
      <c r="AAK35" s="39"/>
      <c r="AAL35" s="39"/>
      <c r="AAN35" s="39"/>
      <c r="AAO35" s="39"/>
      <c r="AAP35" s="39"/>
      <c r="AAQ35" s="39"/>
      <c r="AAR35" s="39"/>
      <c r="AAS35" s="39"/>
      <c r="AAT35" s="39"/>
      <c r="AAU35" s="39"/>
      <c r="AAW35" s="39"/>
      <c r="AAX35" s="39"/>
      <c r="AAY35" s="39"/>
      <c r="AAZ35" s="39"/>
      <c r="ABA35" s="39"/>
      <c r="ABB35" s="39"/>
      <c r="ABC35" s="39"/>
      <c r="ABD35" s="39"/>
      <c r="ABF35" s="39"/>
      <c r="ABG35" s="39"/>
      <c r="ABH35" s="39"/>
      <c r="ABI35" s="39"/>
      <c r="ABJ35" s="39"/>
      <c r="ABK35" s="39"/>
      <c r="ABL35" s="39"/>
      <c r="ABM35" s="39"/>
      <c r="ABO35" s="39"/>
      <c r="ABP35" s="39"/>
      <c r="ABQ35" s="39"/>
      <c r="ABR35" s="39"/>
      <c r="ABS35" s="39"/>
      <c r="ABT35" s="39"/>
      <c r="ABU35" s="39"/>
      <c r="ABV35" s="39"/>
      <c r="ABX35" s="39"/>
      <c r="ABY35" s="39"/>
      <c r="ABZ35" s="39"/>
      <c r="ACA35" s="39"/>
      <c r="ACB35" s="39"/>
      <c r="ACC35" s="39"/>
      <c r="ACD35" s="39"/>
      <c r="ACE35" s="39"/>
      <c r="ACG35" s="39"/>
      <c r="ACH35" s="39"/>
      <c r="ACI35" s="39"/>
      <c r="ACJ35" s="39"/>
      <c r="ACK35" s="39"/>
      <c r="ACL35" s="39"/>
      <c r="ACM35" s="39"/>
      <c r="ACN35" s="39"/>
      <c r="ACP35" s="39"/>
      <c r="ACQ35" s="39"/>
      <c r="ACR35" s="39"/>
      <c r="ACS35" s="39"/>
      <c r="ACT35" s="39"/>
      <c r="ACU35" s="39"/>
      <c r="ACV35" s="39"/>
      <c r="ACW35" s="39"/>
      <c r="ACY35" s="109">
        <f>ACY34+1</f>
        <v>24</v>
      </c>
      <c r="ACZ35" s="110">
        <v>0</v>
      </c>
      <c r="ADA35" s="111" t="s">
        <v>120</v>
      </c>
      <c r="ADB35" s="114">
        <v>0.5</v>
      </c>
      <c r="ADC35" s="116" t="s">
        <v>121</v>
      </c>
      <c r="ADD35" s="119"/>
      <c r="ADE35" s="119"/>
      <c r="ADF35" s="120" t="s">
        <v>1124</v>
      </c>
      <c r="ADH35" s="39"/>
      <c r="ADI35" s="39"/>
      <c r="ADJ35" s="39"/>
      <c r="ADK35" s="39"/>
      <c r="ADL35" s="39"/>
      <c r="ADM35" s="39"/>
      <c r="ADN35" s="39"/>
      <c r="ADO35" s="39"/>
      <c r="ADQ35" s="39"/>
      <c r="ADR35" s="39"/>
      <c r="ADS35" s="39"/>
      <c r="ADT35" s="39"/>
      <c r="ADU35" s="39"/>
      <c r="ADV35" s="39"/>
      <c r="ADW35" s="39"/>
      <c r="ADX35" s="39"/>
      <c r="ADZ35" s="39"/>
      <c r="AEA35" s="39"/>
      <c r="AEB35" s="39"/>
      <c r="AEC35" s="39"/>
      <c r="AED35" s="39"/>
      <c r="AEE35" s="39"/>
      <c r="AEF35" s="39"/>
      <c r="AEG35" s="39"/>
      <c r="AEI35" s="39"/>
      <c r="AEJ35" s="39"/>
      <c r="AEK35" s="39"/>
      <c r="AEL35" s="39"/>
      <c r="AEM35" s="39"/>
      <c r="AEN35" s="39"/>
      <c r="AEO35" s="39"/>
      <c r="AEP35" s="39"/>
      <c r="AER35" s="39"/>
      <c r="AES35" s="39"/>
      <c r="AET35" s="39"/>
      <c r="AEU35" s="39"/>
      <c r="AEV35" s="39"/>
      <c r="AEW35" s="39"/>
      <c r="AEX35" s="39"/>
      <c r="AEY35" s="39"/>
      <c r="AFA35" s="39"/>
      <c r="AFB35" s="39"/>
      <c r="AFC35" s="39"/>
      <c r="AFD35" s="39"/>
      <c r="AFE35" s="39"/>
      <c r="AFF35" s="39"/>
      <c r="AFG35" s="39"/>
      <c r="AFH35" s="39"/>
      <c r="AFJ35" s="39"/>
      <c r="AFK35" s="39"/>
      <c r="AFL35" s="39"/>
      <c r="AFM35" s="39"/>
      <c r="AFN35" s="39"/>
      <c r="AFO35" s="39"/>
      <c r="AFP35" s="39"/>
      <c r="AFQ35" s="39"/>
      <c r="AFS35" s="39"/>
      <c r="AFT35" s="39"/>
      <c r="AFU35" s="39"/>
      <c r="AFV35" s="39"/>
      <c r="AFW35" s="39"/>
      <c r="AFX35" s="39"/>
      <c r="AFY35" s="39"/>
      <c r="AFZ35" s="39"/>
      <c r="AGB35" s="39"/>
      <c r="AGC35" s="39"/>
      <c r="AGD35" s="39"/>
      <c r="AGE35" s="39"/>
      <c r="AGF35" s="39"/>
      <c r="AGG35" s="39"/>
      <c r="AGH35" s="39"/>
      <c r="AGI35" s="39"/>
      <c r="AGK35" s="39"/>
      <c r="AGL35" s="39"/>
      <c r="AGM35" s="39"/>
      <c r="AGN35" s="39"/>
      <c r="AGO35" s="39"/>
      <c r="AGP35" s="39"/>
      <c r="AGQ35" s="39"/>
      <c r="AGR35" s="39"/>
      <c r="AGT35" s="39"/>
      <c r="AGU35" s="39"/>
      <c r="AGV35" s="39"/>
      <c r="AGW35" s="39"/>
      <c r="AGX35" s="39"/>
      <c r="AGY35" s="39"/>
      <c r="AGZ35" s="39"/>
      <c r="AHA35" s="39"/>
      <c r="AHC35" s="39"/>
      <c r="AHD35" s="39"/>
      <c r="AHE35" s="39"/>
      <c r="AHF35" s="39"/>
      <c r="AHG35" s="39"/>
      <c r="AHH35" s="39"/>
      <c r="AHI35" s="39"/>
      <c r="AHJ35" s="39"/>
      <c r="AHL35" s="39"/>
      <c r="AHM35" s="39"/>
      <c r="AHN35" s="39"/>
      <c r="AHO35" s="39"/>
      <c r="AHP35" s="39"/>
      <c r="AHQ35" s="39"/>
      <c r="AHR35" s="39"/>
      <c r="AHS35" s="39"/>
      <c r="AHU35" s="39"/>
      <c r="AHV35" s="39"/>
      <c r="AHW35" s="39"/>
      <c r="AHX35" s="39"/>
      <c r="AHY35" s="39"/>
      <c r="AHZ35" s="39"/>
      <c r="AIA35" s="39"/>
      <c r="AIB35" s="39"/>
      <c r="AID35" s="39"/>
      <c r="AIE35" s="39"/>
      <c r="AIF35" s="39"/>
      <c r="AIG35" s="39"/>
      <c r="AIH35" s="39"/>
      <c r="AII35" s="39"/>
      <c r="AIJ35" s="39"/>
      <c r="AIK35" s="39"/>
      <c r="AIM35" s="39"/>
      <c r="AIN35" s="39"/>
      <c r="AIO35" s="39"/>
      <c r="AIP35" s="39"/>
      <c r="AIQ35" s="39"/>
      <c r="AIR35" s="39"/>
      <c r="AIS35" s="39"/>
      <c r="AIT35" s="39"/>
      <c r="AIU35" s="39"/>
      <c r="AIV35" s="39"/>
      <c r="AIW35" s="39"/>
      <c r="AIX35" s="39"/>
      <c r="AIY35" s="39"/>
      <c r="AIZ35" s="39"/>
      <c r="AJA35" s="39"/>
      <c r="AJB35" s="39"/>
      <c r="AJC35" s="39"/>
      <c r="AJD35" s="39"/>
      <c r="AJE35" s="39"/>
      <c r="AJF35" s="39"/>
      <c r="AJG35" s="39"/>
      <c r="AJH35" s="39"/>
      <c r="AJI35" s="39"/>
      <c r="AJJ35" s="39"/>
      <c r="AJK35" s="39"/>
      <c r="AJL35" s="39"/>
      <c r="AJM35" s="39"/>
      <c r="AJN35" s="39"/>
      <c r="AJO35" s="39"/>
      <c r="AJP35" s="39"/>
      <c r="AJQ35" s="39"/>
      <c r="AJR35" s="39"/>
      <c r="AJS35" s="39"/>
      <c r="AJT35" s="39"/>
      <c r="AJU35" s="39"/>
      <c r="AJV35" s="39"/>
      <c r="AJW35" s="39"/>
      <c r="AJX35" s="39"/>
      <c r="AJY35" s="39"/>
      <c r="AJZ35" s="39"/>
      <c r="AKA35" s="39"/>
      <c r="AKB35" s="39"/>
      <c r="AKC35" s="39"/>
      <c r="AKD35" s="39"/>
      <c r="AKE35" s="39"/>
      <c r="AKF35" s="39"/>
      <c r="AKG35" s="39"/>
      <c r="AKH35" s="39"/>
      <c r="AKI35" s="39"/>
      <c r="AKJ35" s="39"/>
      <c r="AKK35" s="39"/>
      <c r="AKL35" s="39"/>
      <c r="AKM35" s="39"/>
      <c r="AKN35" s="39"/>
      <c r="AKO35" s="39"/>
      <c r="AKP35" s="39"/>
      <c r="AKQ35" s="39"/>
      <c r="AKR35" s="39"/>
      <c r="AKS35" s="39"/>
      <c r="AKT35" s="39"/>
      <c r="AKU35" s="39"/>
      <c r="AKV35" s="39"/>
      <c r="AKW35" s="39"/>
      <c r="AKX35" s="39"/>
      <c r="AKY35" s="39"/>
      <c r="AKZ35" s="39"/>
      <c r="ALA35" s="39"/>
      <c r="ALB35" s="39"/>
      <c r="ALC35" s="39"/>
      <c r="ALD35" s="39"/>
      <c r="ALE35" s="39"/>
      <c r="ALF35" s="39"/>
      <c r="ALG35" s="39"/>
      <c r="ALH35" s="39"/>
      <c r="ALI35" s="39"/>
      <c r="ALJ35" s="39"/>
      <c r="ALK35" s="39"/>
      <c r="ALL35" s="39"/>
      <c r="ALM35" s="39"/>
      <c r="ALN35" s="39"/>
      <c r="ALO35" s="39"/>
      <c r="ALP35" s="39"/>
      <c r="ALQ35" s="39"/>
      <c r="ALR35" s="39"/>
      <c r="ALS35" s="39"/>
      <c r="ALT35" s="39"/>
      <c r="ALU35" s="39"/>
      <c r="ALV35" s="39"/>
      <c r="ALW35" s="39"/>
      <c r="ALX35" s="39"/>
      <c r="ALY35" s="39"/>
      <c r="ALZ35" s="39"/>
      <c r="AMA35" s="39"/>
      <c r="AMB35" s="39"/>
      <c r="AMC35" s="39"/>
      <c r="AMD35" s="39"/>
      <c r="AME35" s="39"/>
      <c r="AMF35" s="39"/>
      <c r="AMG35" s="39"/>
      <c r="AMH35" s="39"/>
      <c r="AMI35" s="39"/>
      <c r="AMJ35" s="39"/>
      <c r="AMK35" s="39"/>
      <c r="AML35" s="39"/>
      <c r="AMM35" s="39"/>
      <c r="AMN35" s="39"/>
      <c r="AMO35" s="39"/>
      <c r="AMP35" s="39"/>
      <c r="AMQ35" s="39"/>
      <c r="AMR35" s="39"/>
      <c r="AMS35" s="39"/>
      <c r="AMT35" s="39"/>
      <c r="AMU35" s="39"/>
      <c r="AMV35" s="39"/>
      <c r="AMW35" s="39"/>
      <c r="AMX35" s="39"/>
      <c r="AMY35" s="39"/>
      <c r="AMZ35" s="39"/>
      <c r="ANA35" s="39"/>
      <c r="ANB35" s="39"/>
      <c r="ANC35" s="39"/>
      <c r="AND35" s="39"/>
      <c r="ANE35" s="39"/>
      <c r="ANF35" s="39"/>
      <c r="ANG35" s="39"/>
      <c r="ANH35" s="39"/>
      <c r="ANI35" s="39"/>
      <c r="ANJ35" s="39"/>
      <c r="ANK35" s="39"/>
      <c r="ANL35" s="39"/>
      <c r="ANM35" s="39"/>
      <c r="ANN35" s="39"/>
      <c r="ANO35" s="39"/>
      <c r="ANP35" s="39"/>
      <c r="ANQ35" s="39"/>
      <c r="ANR35" s="39"/>
      <c r="ANS35" s="39"/>
      <c r="ANT35" s="39"/>
      <c r="ANU35" s="39"/>
      <c r="ANV35" s="39"/>
      <c r="ANW35" s="39"/>
      <c r="ANX35" s="39"/>
      <c r="ANY35" s="39"/>
      <c r="ANZ35" s="39"/>
      <c r="AOA35" s="39"/>
      <c r="AOB35" s="39"/>
      <c r="AOC35" s="39"/>
      <c r="AOD35" s="39"/>
      <c r="AOE35" s="39"/>
      <c r="AOF35" s="39"/>
      <c r="AOG35" s="39"/>
      <c r="AOH35" s="39"/>
      <c r="AOI35" s="39"/>
      <c r="AOJ35" s="39"/>
      <c r="AOK35" s="39"/>
      <c r="AOL35" s="39"/>
      <c r="AOM35" s="39"/>
      <c r="AON35" s="39"/>
      <c r="AOO35" s="39"/>
      <c r="AOP35" s="39"/>
      <c r="AOQ35" s="39"/>
      <c r="AOR35" s="39"/>
      <c r="AOS35" s="39"/>
      <c r="AOT35" s="39"/>
    </row>
    <row r="36" spans="1:1086" s="16" customFormat="1" ht="13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N36" s="39"/>
      <c r="O36" s="39"/>
      <c r="P36" s="39"/>
      <c r="Q36" s="39"/>
      <c r="R36" s="39"/>
      <c r="S36" s="39"/>
      <c r="T36" s="39"/>
      <c r="U36" s="39"/>
      <c r="W36" s="39"/>
      <c r="X36" s="39"/>
      <c r="Y36" s="39"/>
      <c r="Z36" s="39"/>
      <c r="AA36" s="39"/>
      <c r="AB36" s="39"/>
      <c r="AC36" s="39"/>
      <c r="AD36" s="39"/>
      <c r="AF36" s="39"/>
      <c r="AG36" s="39"/>
      <c r="AH36" s="39"/>
      <c r="AI36" s="39"/>
      <c r="AJ36" s="39"/>
      <c r="AK36" s="39"/>
      <c r="AL36" s="39"/>
      <c r="AM36" s="39"/>
      <c r="AO36" s="39"/>
      <c r="AP36" s="39"/>
      <c r="AQ36" s="39"/>
      <c r="AR36" s="39"/>
      <c r="AS36" s="39"/>
      <c r="AT36" s="39"/>
      <c r="AU36" s="39"/>
      <c r="AV36" s="39"/>
      <c r="AX36" s="39"/>
      <c r="AY36" s="39"/>
      <c r="AZ36" s="39"/>
      <c r="BA36" s="39"/>
      <c r="BB36" s="39"/>
      <c r="BC36" s="39"/>
      <c r="BD36" s="39"/>
      <c r="BE36" s="39"/>
      <c r="BG36" s="39"/>
      <c r="BH36" s="39"/>
      <c r="BI36" s="39"/>
      <c r="BJ36" s="39"/>
      <c r="BK36" s="39"/>
      <c r="BL36" s="39"/>
      <c r="BM36" s="39"/>
      <c r="BN36" s="39"/>
      <c r="BP36" s="39"/>
      <c r="BQ36" s="39"/>
      <c r="BR36" s="39"/>
      <c r="BS36" s="39"/>
      <c r="BT36" s="39"/>
      <c r="BU36" s="39"/>
      <c r="BV36" s="39"/>
      <c r="BW36" s="39"/>
      <c r="BY36" s="39"/>
      <c r="BZ36" s="39"/>
      <c r="CA36" s="39"/>
      <c r="CB36" s="39"/>
      <c r="CC36" s="39"/>
      <c r="CD36" s="39"/>
      <c r="CE36" s="39"/>
      <c r="CF36" s="39"/>
      <c r="CH36" s="39"/>
      <c r="CI36" s="39"/>
      <c r="CJ36" s="39"/>
      <c r="CK36" s="39"/>
      <c r="CL36" s="39"/>
      <c r="CM36" s="39"/>
      <c r="CN36" s="39"/>
      <c r="CO36" s="39"/>
      <c r="CQ36" s="39"/>
      <c r="CR36" s="39"/>
      <c r="CS36" s="39"/>
      <c r="CT36" s="39"/>
      <c r="CU36" s="39"/>
      <c r="CV36" s="39"/>
      <c r="CW36" s="39"/>
      <c r="CX36" s="39"/>
      <c r="CZ36" s="39"/>
      <c r="DA36" s="39"/>
      <c r="DB36" s="39"/>
      <c r="DC36" s="39"/>
      <c r="DD36" s="39"/>
      <c r="DE36" s="39"/>
      <c r="DF36" s="39"/>
      <c r="DG36" s="39"/>
      <c r="DI36" s="109">
        <f>DI35+1</f>
        <v>25</v>
      </c>
      <c r="DJ36" s="110">
        <v>0</v>
      </c>
      <c r="DK36" s="111" t="s">
        <v>120</v>
      </c>
      <c r="DL36" s="114">
        <v>0.5</v>
      </c>
      <c r="DM36" s="116" t="s">
        <v>121</v>
      </c>
      <c r="DN36" s="113"/>
      <c r="DO36" s="113"/>
      <c r="DP36" s="118" t="s">
        <v>1125</v>
      </c>
      <c r="DR36" s="39"/>
      <c r="DS36" s="39"/>
      <c r="DT36" s="39"/>
      <c r="DU36" s="39"/>
      <c r="DV36" s="39"/>
      <c r="DW36" s="39"/>
      <c r="DX36" s="39"/>
      <c r="DY36" s="39"/>
      <c r="EA36" s="39"/>
      <c r="EB36" s="39"/>
      <c r="EC36" s="39"/>
      <c r="ED36" s="39"/>
      <c r="EE36" s="39"/>
      <c r="EF36" s="39"/>
      <c r="EG36" s="39"/>
      <c r="EH36" s="39"/>
      <c r="EJ36" s="39"/>
      <c r="EK36" s="39"/>
      <c r="EL36" s="39"/>
      <c r="EM36" s="39"/>
      <c r="EN36" s="39"/>
      <c r="EO36" s="39"/>
      <c r="EP36" s="39"/>
      <c r="EQ36" s="39"/>
      <c r="ES36" s="39"/>
      <c r="ET36" s="39"/>
      <c r="EU36" s="39"/>
      <c r="EV36" s="39"/>
      <c r="EW36" s="39"/>
      <c r="EX36" s="39"/>
      <c r="EY36" s="39"/>
      <c r="EZ36" s="39"/>
      <c r="FB36" s="39"/>
      <c r="FC36" s="39"/>
      <c r="FD36" s="39"/>
      <c r="FE36" s="39"/>
      <c r="FF36" s="39"/>
      <c r="FG36" s="39"/>
      <c r="FH36" s="39"/>
      <c r="FI36" s="39"/>
      <c r="FK36" s="39"/>
      <c r="FL36" s="39"/>
      <c r="FM36" s="39"/>
      <c r="FN36" s="39"/>
      <c r="FO36" s="39"/>
      <c r="FP36" s="39"/>
      <c r="FQ36" s="39"/>
      <c r="FR36" s="39"/>
      <c r="FT36" s="39"/>
      <c r="FU36" s="39"/>
      <c r="FV36" s="39"/>
      <c r="FW36" s="39"/>
      <c r="FX36" s="39"/>
      <c r="FY36" s="39"/>
      <c r="FZ36" s="39"/>
      <c r="GA36" s="39"/>
      <c r="GC36" s="39"/>
      <c r="GD36" s="39"/>
      <c r="GE36" s="39"/>
      <c r="GF36" s="39"/>
      <c r="GG36" s="39"/>
      <c r="GH36" s="39"/>
      <c r="GI36" s="39"/>
      <c r="GJ36" s="39"/>
      <c r="GL36" s="39"/>
      <c r="GM36" s="39"/>
      <c r="GN36" s="39"/>
      <c r="GO36" s="39"/>
      <c r="GP36" s="39"/>
      <c r="GQ36" s="39"/>
      <c r="GR36" s="39"/>
      <c r="GS36" s="39"/>
      <c r="GU36" s="39"/>
      <c r="GV36" s="39"/>
      <c r="GW36" s="39"/>
      <c r="GX36" s="39"/>
      <c r="GY36" s="39"/>
      <c r="GZ36" s="39"/>
      <c r="HA36" s="39"/>
      <c r="HB36" s="39"/>
      <c r="HD36" s="39"/>
      <c r="HE36" s="39"/>
      <c r="HF36" s="39"/>
      <c r="HG36" s="39"/>
      <c r="HH36" s="39"/>
      <c r="HI36" s="39"/>
      <c r="HJ36" s="39"/>
      <c r="HK36" s="39"/>
      <c r="HM36" s="39"/>
      <c r="HN36" s="39"/>
      <c r="HO36" s="39"/>
      <c r="HP36" s="39"/>
      <c r="HQ36" s="39"/>
      <c r="HR36" s="39"/>
      <c r="HS36" s="39"/>
      <c r="HT36" s="39"/>
      <c r="HV36" s="109">
        <f>HV35+1</f>
        <v>25</v>
      </c>
      <c r="HW36" s="110">
        <v>0</v>
      </c>
      <c r="HX36" s="111" t="s">
        <v>120</v>
      </c>
      <c r="HY36" s="114">
        <v>0.5</v>
      </c>
      <c r="HZ36" s="116" t="s">
        <v>121</v>
      </c>
      <c r="IA36" s="119"/>
      <c r="IB36" s="119"/>
      <c r="IC36" s="120" t="s">
        <v>1126</v>
      </c>
      <c r="IE36" s="39"/>
      <c r="IF36" s="39"/>
      <c r="IG36" s="39"/>
      <c r="IH36" s="39"/>
      <c r="II36" s="39"/>
      <c r="IJ36" s="39"/>
      <c r="IK36" s="39"/>
      <c r="IL36" s="39"/>
      <c r="IN36" s="39"/>
      <c r="IO36" s="39"/>
      <c r="IP36" s="39"/>
      <c r="IQ36" s="39"/>
      <c r="IR36" s="39"/>
      <c r="IS36" s="39"/>
      <c r="IT36" s="39"/>
      <c r="IU36" s="39"/>
      <c r="IW36" s="39"/>
      <c r="IX36" s="39"/>
      <c r="IY36" s="39"/>
      <c r="IZ36" s="39"/>
      <c r="JA36" s="39"/>
      <c r="JB36" s="39"/>
      <c r="JC36" s="39"/>
      <c r="JD36" s="39"/>
      <c r="JF36" s="39"/>
      <c r="JG36" s="39"/>
      <c r="JH36" s="39"/>
      <c r="JI36" s="39"/>
      <c r="JJ36" s="39"/>
      <c r="JK36" s="39"/>
      <c r="JL36" s="39"/>
      <c r="JM36" s="39"/>
      <c r="JO36" s="109">
        <f>JO35+1</f>
        <v>25</v>
      </c>
      <c r="JP36" s="110">
        <v>0</v>
      </c>
      <c r="JQ36" s="111" t="s">
        <v>120</v>
      </c>
      <c r="JR36" s="114">
        <v>0.5</v>
      </c>
      <c r="JS36" s="116" t="s">
        <v>121</v>
      </c>
      <c r="JT36" s="119"/>
      <c r="JU36" s="119"/>
      <c r="JV36" s="120" t="s">
        <v>1127</v>
      </c>
      <c r="JX36" s="39"/>
      <c r="JY36" s="39"/>
      <c r="JZ36" s="39"/>
      <c r="KA36" s="39"/>
      <c r="KB36" s="39"/>
      <c r="KC36" s="39"/>
      <c r="KD36" s="39"/>
      <c r="KE36" s="39"/>
      <c r="KG36" s="39"/>
      <c r="KH36" s="39"/>
      <c r="KI36" s="39"/>
      <c r="KJ36" s="39"/>
      <c r="KK36" s="39"/>
      <c r="KL36" s="39"/>
      <c r="KM36" s="39"/>
      <c r="KN36" s="39"/>
      <c r="KP36" s="39"/>
      <c r="KQ36" s="39"/>
      <c r="KR36" s="39"/>
      <c r="KS36" s="39"/>
      <c r="KT36" s="39"/>
      <c r="KU36" s="39"/>
      <c r="KV36" s="39"/>
      <c r="KW36" s="39"/>
      <c r="KY36" s="109">
        <f>KY35+1</f>
        <v>25</v>
      </c>
      <c r="KZ36" s="110">
        <v>0</v>
      </c>
      <c r="LA36" s="111" t="s">
        <v>120</v>
      </c>
      <c r="LB36" s="114">
        <v>0.5</v>
      </c>
      <c r="LC36" s="116" t="s">
        <v>121</v>
      </c>
      <c r="LD36" s="119"/>
      <c r="LE36" s="119"/>
      <c r="LF36" s="120" t="s">
        <v>1128</v>
      </c>
      <c r="LH36" s="39"/>
      <c r="LI36" s="39"/>
      <c r="LJ36" s="39"/>
      <c r="LK36" s="39"/>
      <c r="LL36" s="39"/>
      <c r="LM36" s="39"/>
      <c r="LN36" s="39"/>
      <c r="LO36" s="39"/>
      <c r="LQ36" s="39"/>
      <c r="LR36" s="39"/>
      <c r="LS36" s="39"/>
      <c r="LT36" s="39"/>
      <c r="LU36" s="39"/>
      <c r="LV36" s="39"/>
      <c r="LW36" s="39"/>
      <c r="LX36" s="39"/>
      <c r="LZ36" s="39"/>
      <c r="MA36" s="39"/>
      <c r="MB36" s="39"/>
      <c r="MC36" s="39"/>
      <c r="MD36" s="39"/>
      <c r="ME36" s="39"/>
      <c r="MF36" s="39"/>
      <c r="MG36" s="39"/>
      <c r="MI36" s="39"/>
      <c r="MJ36" s="39"/>
      <c r="MK36" s="39"/>
      <c r="ML36" s="39"/>
      <c r="MM36" s="39"/>
      <c r="MN36" s="39"/>
      <c r="MO36" s="39"/>
      <c r="MP36" s="39"/>
      <c r="MR36" s="39"/>
      <c r="MS36" s="39"/>
      <c r="MT36" s="39"/>
      <c r="MU36" s="39"/>
      <c r="MV36" s="39"/>
      <c r="MW36" s="39"/>
      <c r="MX36" s="39"/>
      <c r="MY36" s="39"/>
      <c r="NA36" s="39"/>
      <c r="NB36" s="39"/>
      <c r="NC36" s="39"/>
      <c r="ND36" s="39"/>
      <c r="NE36" s="39"/>
      <c r="NF36" s="39"/>
      <c r="NG36" s="39"/>
      <c r="NH36" s="39"/>
      <c r="NJ36" s="39"/>
      <c r="NK36" s="39"/>
      <c r="NL36" s="39"/>
      <c r="NM36" s="39"/>
      <c r="NN36" s="39"/>
      <c r="NO36" s="39"/>
      <c r="NP36" s="39"/>
      <c r="NQ36" s="39"/>
      <c r="NS36" s="39"/>
      <c r="NT36" s="39"/>
      <c r="NU36" s="39"/>
      <c r="NV36" s="39"/>
      <c r="NW36" s="39"/>
      <c r="NX36" s="39"/>
      <c r="NY36" s="39"/>
      <c r="NZ36" s="39"/>
      <c r="OB36" s="39"/>
      <c r="OC36" s="39"/>
      <c r="OD36" s="39"/>
      <c r="OE36" s="39"/>
      <c r="OF36" s="39"/>
      <c r="OG36" s="39"/>
      <c r="OH36" s="39"/>
      <c r="OI36" s="39"/>
      <c r="OK36" s="39"/>
      <c r="OL36" s="39"/>
      <c r="OM36" s="39"/>
      <c r="ON36" s="39"/>
      <c r="OO36" s="39"/>
      <c r="OP36" s="39"/>
      <c r="OQ36" s="39"/>
      <c r="OR36" s="39"/>
      <c r="OT36" s="109">
        <f>OT35+1</f>
        <v>25</v>
      </c>
      <c r="OU36" s="110">
        <v>0</v>
      </c>
      <c r="OV36" s="111" t="s">
        <v>120</v>
      </c>
      <c r="OW36" s="114">
        <v>0.5</v>
      </c>
      <c r="OX36" s="116" t="s">
        <v>121</v>
      </c>
      <c r="OY36" s="119"/>
      <c r="OZ36" s="119"/>
      <c r="PA36" s="120" t="s">
        <v>1129</v>
      </c>
      <c r="PC36" s="39"/>
      <c r="PD36" s="39"/>
      <c r="PE36" s="39"/>
      <c r="PF36" s="39"/>
      <c r="PG36" s="39"/>
      <c r="PH36" s="39"/>
      <c r="PI36" s="39"/>
      <c r="PJ36" s="39"/>
      <c r="PL36" s="39"/>
      <c r="PM36" s="39"/>
      <c r="PN36" s="39"/>
      <c r="PO36" s="39"/>
      <c r="PP36" s="39"/>
      <c r="PQ36" s="39"/>
      <c r="PR36" s="39"/>
      <c r="PS36" s="39"/>
      <c r="PU36" s="109">
        <f>PU35+1</f>
        <v>25</v>
      </c>
      <c r="PV36" s="110">
        <v>0</v>
      </c>
      <c r="PW36" s="111" t="s">
        <v>120</v>
      </c>
      <c r="PX36" s="114">
        <v>0.5</v>
      </c>
      <c r="PY36" s="116" t="s">
        <v>121</v>
      </c>
      <c r="PZ36" s="119"/>
      <c r="QA36" s="119"/>
      <c r="QB36" s="120" t="s">
        <v>1130</v>
      </c>
      <c r="QD36" s="39"/>
      <c r="QE36" s="39"/>
      <c r="QF36" s="39"/>
      <c r="QG36" s="39"/>
      <c r="QH36" s="39"/>
      <c r="QI36" s="39"/>
      <c r="QJ36" s="39"/>
      <c r="QK36" s="39"/>
      <c r="QM36" s="39"/>
      <c r="QN36" s="39"/>
      <c r="QO36" s="39"/>
      <c r="QP36" s="39"/>
      <c r="QQ36" s="39"/>
      <c r="QR36" s="39"/>
      <c r="QS36" s="39"/>
      <c r="QT36" s="39"/>
      <c r="QV36" s="39"/>
      <c r="QW36" s="39"/>
      <c r="QX36" s="39"/>
      <c r="QY36" s="39"/>
      <c r="QZ36" s="39"/>
      <c r="RA36" s="39"/>
      <c r="RB36" s="39"/>
      <c r="RC36" s="39"/>
      <c r="RE36" s="39"/>
      <c r="RF36" s="39"/>
      <c r="RG36" s="39"/>
      <c r="RH36" s="39"/>
      <c r="RI36" s="39"/>
      <c r="RJ36" s="39"/>
      <c r="RK36" s="39"/>
      <c r="RL36" s="39"/>
      <c r="RN36" s="39"/>
      <c r="RO36" s="39"/>
      <c r="RP36" s="39"/>
      <c r="RQ36" s="39"/>
      <c r="RR36" s="39"/>
      <c r="RS36" s="39"/>
      <c r="RT36" s="39"/>
      <c r="RU36" s="39"/>
      <c r="RW36" s="39"/>
      <c r="RX36" s="39"/>
      <c r="RY36" s="39"/>
      <c r="RZ36" s="39"/>
      <c r="SA36" s="39"/>
      <c r="SB36" s="39"/>
      <c r="SC36" s="39"/>
      <c r="SD36" s="39"/>
      <c r="SF36" s="39"/>
      <c r="SG36" s="39"/>
      <c r="SH36" s="39"/>
      <c r="SI36" s="39"/>
      <c r="SJ36" s="39"/>
      <c r="SK36" s="39"/>
      <c r="SL36" s="39"/>
      <c r="SM36" s="39"/>
      <c r="SO36" s="39"/>
      <c r="SP36" s="39"/>
      <c r="SQ36" s="39"/>
      <c r="SR36" s="39"/>
      <c r="SS36" s="39"/>
      <c r="ST36" s="39"/>
      <c r="SU36" s="39"/>
      <c r="SV36" s="39"/>
      <c r="SX36" s="39"/>
      <c r="SY36" s="39"/>
      <c r="SZ36" s="39"/>
      <c r="TA36" s="39"/>
      <c r="TB36" s="39"/>
      <c r="TC36" s="39"/>
      <c r="TD36" s="39"/>
      <c r="TE36" s="39"/>
      <c r="TG36" s="39"/>
      <c r="TH36" s="39"/>
      <c r="TI36" s="39"/>
      <c r="TJ36" s="39"/>
      <c r="TK36" s="39"/>
      <c r="TL36" s="39"/>
      <c r="TM36" s="39"/>
      <c r="TN36" s="39"/>
      <c r="TP36" s="39"/>
      <c r="TQ36" s="39"/>
      <c r="TR36" s="39"/>
      <c r="TS36" s="39"/>
      <c r="TT36" s="39"/>
      <c r="TU36" s="39"/>
      <c r="TV36" s="39"/>
      <c r="TW36" s="39"/>
      <c r="TY36" s="39"/>
      <c r="TZ36" s="39"/>
      <c r="UA36" s="39"/>
      <c r="UB36" s="39"/>
      <c r="UC36" s="39"/>
      <c r="UD36" s="39"/>
      <c r="UE36" s="39"/>
      <c r="UF36" s="39"/>
      <c r="UH36" s="39"/>
      <c r="UI36" s="39"/>
      <c r="UJ36" s="39"/>
      <c r="UK36" s="39"/>
      <c r="UL36" s="39"/>
      <c r="UM36" s="39"/>
      <c r="UN36" s="39"/>
      <c r="UO36" s="39"/>
      <c r="UQ36" s="39"/>
      <c r="UR36" s="39"/>
      <c r="US36" s="39"/>
      <c r="UT36" s="39"/>
      <c r="UU36" s="39"/>
      <c r="UV36" s="39"/>
      <c r="UW36" s="39"/>
      <c r="UX36" s="39"/>
      <c r="UZ36" s="39"/>
      <c r="VA36" s="39"/>
      <c r="VB36" s="39"/>
      <c r="VC36" s="39"/>
      <c r="VD36" s="39"/>
      <c r="VE36" s="39"/>
      <c r="VF36" s="39"/>
      <c r="VG36" s="39"/>
      <c r="VI36" s="39"/>
      <c r="VJ36" s="39"/>
      <c r="VK36" s="39"/>
      <c r="VL36" s="39"/>
      <c r="VM36" s="39"/>
      <c r="VN36" s="39"/>
      <c r="VO36" s="39"/>
      <c r="VP36" s="39"/>
      <c r="VR36" s="39"/>
      <c r="VS36" s="39"/>
      <c r="VT36" s="39"/>
      <c r="VU36" s="39"/>
      <c r="VV36" s="39"/>
      <c r="VW36" s="39"/>
      <c r="VX36" s="39"/>
      <c r="VY36" s="39"/>
      <c r="WA36" s="39"/>
      <c r="WB36" s="39"/>
      <c r="WC36" s="39"/>
      <c r="WD36" s="39"/>
      <c r="WE36" s="39"/>
      <c r="WF36" s="39"/>
      <c r="WG36" s="39"/>
      <c r="WH36" s="39"/>
      <c r="WJ36" s="39"/>
      <c r="WK36" s="39"/>
      <c r="WL36" s="39"/>
      <c r="WM36" s="39"/>
      <c r="WN36" s="39"/>
      <c r="WO36" s="39"/>
      <c r="WP36" s="39"/>
      <c r="WQ36" s="39"/>
      <c r="WS36" s="39"/>
      <c r="WT36" s="39"/>
      <c r="WU36" s="39"/>
      <c r="WV36" s="39"/>
      <c r="WW36" s="39"/>
      <c r="WX36" s="39"/>
      <c r="WY36" s="39"/>
      <c r="WZ36" s="39"/>
      <c r="XB36" s="39"/>
      <c r="XC36" s="39"/>
      <c r="XD36" s="39"/>
      <c r="XE36" s="39"/>
      <c r="XF36" s="39"/>
      <c r="XG36" s="39"/>
      <c r="XH36" s="39"/>
      <c r="XI36" s="39"/>
      <c r="XK36" s="109">
        <f>XK35+1</f>
        <v>25</v>
      </c>
      <c r="XL36" s="110">
        <v>0</v>
      </c>
      <c r="XM36" s="111" t="s">
        <v>120</v>
      </c>
      <c r="XN36" s="114">
        <v>0.5</v>
      </c>
      <c r="XO36" s="116" t="s">
        <v>121</v>
      </c>
      <c r="XP36" s="119"/>
      <c r="XQ36" s="119"/>
      <c r="XR36" s="120" t="s">
        <v>1131</v>
      </c>
      <c r="XT36" s="39"/>
      <c r="XU36" s="39"/>
      <c r="XV36" s="39"/>
      <c r="XW36" s="39"/>
      <c r="XX36" s="39"/>
      <c r="XY36" s="39"/>
      <c r="XZ36" s="39"/>
      <c r="YA36" s="39"/>
      <c r="YC36" s="39"/>
      <c r="YD36" s="39"/>
      <c r="YE36" s="39"/>
      <c r="YF36" s="39"/>
      <c r="YG36" s="39"/>
      <c r="YH36" s="39"/>
      <c r="YI36" s="39"/>
      <c r="YJ36" s="39"/>
      <c r="YL36" s="39"/>
      <c r="YM36" s="39"/>
      <c r="YN36" s="39"/>
      <c r="YO36" s="39"/>
      <c r="YP36" s="39"/>
      <c r="YQ36" s="39"/>
      <c r="YR36" s="39"/>
      <c r="YS36" s="39"/>
      <c r="YU36" s="39"/>
      <c r="YV36" s="39"/>
      <c r="YW36" s="39"/>
      <c r="YX36" s="39"/>
      <c r="YY36" s="39"/>
      <c r="YZ36" s="39"/>
      <c r="ZA36" s="39"/>
      <c r="ZB36" s="39"/>
      <c r="ZD36" s="39"/>
      <c r="ZE36" s="39"/>
      <c r="ZF36" s="39"/>
      <c r="ZG36" s="39"/>
      <c r="ZH36" s="39"/>
      <c r="ZI36" s="39"/>
      <c r="ZJ36" s="39"/>
      <c r="ZK36" s="39"/>
      <c r="ZM36" s="39"/>
      <c r="ZN36" s="39"/>
      <c r="ZO36" s="39"/>
      <c r="ZP36" s="39"/>
      <c r="ZQ36" s="39"/>
      <c r="ZR36" s="39"/>
      <c r="ZS36" s="39"/>
      <c r="ZT36" s="39"/>
      <c r="ZV36" s="39"/>
      <c r="ZW36" s="39"/>
      <c r="ZX36" s="39"/>
      <c r="ZY36" s="39"/>
      <c r="ZZ36" s="39"/>
      <c r="AAA36" s="39"/>
      <c r="AAB36" s="39"/>
      <c r="AAC36" s="39"/>
      <c r="AAE36" s="39"/>
      <c r="AAF36" s="39"/>
      <c r="AAG36" s="39"/>
      <c r="AAH36" s="39"/>
      <c r="AAI36" s="39"/>
      <c r="AAJ36" s="39"/>
      <c r="AAK36" s="39"/>
      <c r="AAL36" s="39"/>
      <c r="AAN36" s="39"/>
      <c r="AAO36" s="39"/>
      <c r="AAP36" s="39"/>
      <c r="AAQ36" s="39"/>
      <c r="AAR36" s="39"/>
      <c r="AAS36" s="39"/>
      <c r="AAT36" s="39"/>
      <c r="AAU36" s="39"/>
      <c r="AAW36" s="39"/>
      <c r="AAX36" s="39"/>
      <c r="AAY36" s="39"/>
      <c r="AAZ36" s="39"/>
      <c r="ABA36" s="39"/>
      <c r="ABB36" s="39"/>
      <c r="ABC36" s="39"/>
      <c r="ABD36" s="39"/>
      <c r="ABF36" s="39"/>
      <c r="ABG36" s="39"/>
      <c r="ABH36" s="39"/>
      <c r="ABI36" s="39"/>
      <c r="ABJ36" s="39"/>
      <c r="ABK36" s="39"/>
      <c r="ABL36" s="39"/>
      <c r="ABM36" s="39"/>
      <c r="ABO36" s="39"/>
      <c r="ABP36" s="39"/>
      <c r="ABQ36" s="39"/>
      <c r="ABR36" s="39"/>
      <c r="ABS36" s="39"/>
      <c r="ABT36" s="39"/>
      <c r="ABU36" s="39"/>
      <c r="ABV36" s="39"/>
      <c r="ABX36" s="39"/>
      <c r="ABY36" s="39"/>
      <c r="ABZ36" s="39"/>
      <c r="ACA36" s="39"/>
      <c r="ACB36" s="39"/>
      <c r="ACC36" s="39"/>
      <c r="ACD36" s="39"/>
      <c r="ACE36" s="39"/>
      <c r="ACG36" s="39"/>
      <c r="ACH36" s="39"/>
      <c r="ACI36" s="39"/>
      <c r="ACJ36" s="39"/>
      <c r="ACK36" s="39"/>
      <c r="ACL36" s="39"/>
      <c r="ACM36" s="39"/>
      <c r="ACN36" s="39"/>
      <c r="ACP36" s="39"/>
      <c r="ACQ36" s="39"/>
      <c r="ACR36" s="39"/>
      <c r="ACS36" s="39"/>
      <c r="ACT36" s="39"/>
      <c r="ACU36" s="39"/>
      <c r="ACV36" s="39"/>
      <c r="ACW36" s="39"/>
      <c r="ACY36" s="109">
        <f>ACY35+1</f>
        <v>25</v>
      </c>
      <c r="ACZ36" s="110">
        <v>0</v>
      </c>
      <c r="ADA36" s="111" t="s">
        <v>120</v>
      </c>
      <c r="ADB36" s="114">
        <v>0.5</v>
      </c>
      <c r="ADC36" s="116" t="s">
        <v>121</v>
      </c>
      <c r="ADD36" s="119"/>
      <c r="ADE36" s="119"/>
      <c r="ADF36" s="120" t="s">
        <v>1126</v>
      </c>
      <c r="ADH36" s="39"/>
      <c r="ADI36" s="39"/>
      <c r="ADJ36" s="39"/>
      <c r="ADK36" s="39"/>
      <c r="ADL36" s="39"/>
      <c r="ADM36" s="39"/>
      <c r="ADN36" s="39"/>
      <c r="ADO36" s="39"/>
      <c r="ADQ36" s="39"/>
      <c r="ADR36" s="39"/>
      <c r="ADS36" s="39"/>
      <c r="ADT36" s="39"/>
      <c r="ADU36" s="39"/>
      <c r="ADV36" s="39"/>
      <c r="ADW36" s="39"/>
      <c r="ADX36" s="39"/>
      <c r="ADZ36" s="39"/>
      <c r="AEA36" s="39"/>
      <c r="AEB36" s="39"/>
      <c r="AEC36" s="39"/>
      <c r="AED36" s="39"/>
      <c r="AEE36" s="39"/>
      <c r="AEF36" s="39"/>
      <c r="AEG36" s="39"/>
      <c r="AEI36" s="39"/>
      <c r="AEJ36" s="39"/>
      <c r="AEK36" s="39"/>
      <c r="AEL36" s="39"/>
      <c r="AEM36" s="39"/>
      <c r="AEN36" s="39"/>
      <c r="AEO36" s="39"/>
      <c r="AEP36" s="39"/>
      <c r="AER36" s="39"/>
      <c r="AES36" s="39"/>
      <c r="AET36" s="39"/>
      <c r="AEU36" s="39"/>
      <c r="AEV36" s="39"/>
      <c r="AEW36" s="39"/>
      <c r="AEX36" s="39"/>
      <c r="AEY36" s="39"/>
      <c r="AFA36" s="39"/>
      <c r="AFB36" s="39"/>
      <c r="AFC36" s="39"/>
      <c r="AFD36" s="39"/>
      <c r="AFE36" s="39"/>
      <c r="AFF36" s="39"/>
      <c r="AFG36" s="39"/>
      <c r="AFH36" s="39"/>
      <c r="AFJ36" s="39"/>
      <c r="AFK36" s="39"/>
      <c r="AFL36" s="39"/>
      <c r="AFM36" s="39"/>
      <c r="AFN36" s="39"/>
      <c r="AFO36" s="39"/>
      <c r="AFP36" s="39"/>
      <c r="AFQ36" s="39"/>
      <c r="AFS36" s="39"/>
      <c r="AFT36" s="39"/>
      <c r="AFU36" s="39"/>
      <c r="AFV36" s="39"/>
      <c r="AFW36" s="39"/>
      <c r="AFX36" s="39"/>
      <c r="AFY36" s="39"/>
      <c r="AFZ36" s="39"/>
      <c r="AGB36" s="39"/>
      <c r="AGC36" s="39"/>
      <c r="AGD36" s="39"/>
      <c r="AGE36" s="39"/>
      <c r="AGF36" s="39"/>
      <c r="AGG36" s="39"/>
      <c r="AGH36" s="39"/>
      <c r="AGI36" s="39"/>
      <c r="AGK36" s="39"/>
      <c r="AGL36" s="39"/>
      <c r="AGM36" s="39"/>
      <c r="AGN36" s="39"/>
      <c r="AGO36" s="39"/>
      <c r="AGP36" s="39"/>
      <c r="AGQ36" s="39"/>
      <c r="AGR36" s="39"/>
      <c r="AGT36" s="39"/>
      <c r="AGU36" s="39"/>
      <c r="AGV36" s="39"/>
      <c r="AGW36" s="39"/>
      <c r="AGX36" s="39"/>
      <c r="AGY36" s="39"/>
      <c r="AGZ36" s="39"/>
      <c r="AHA36" s="39"/>
      <c r="AHC36" s="39"/>
      <c r="AHD36" s="39"/>
      <c r="AHE36" s="39"/>
      <c r="AHF36" s="39"/>
      <c r="AHG36" s="39"/>
      <c r="AHH36" s="39"/>
      <c r="AHI36" s="39"/>
      <c r="AHJ36" s="39"/>
      <c r="AHL36" s="39"/>
      <c r="AHM36" s="39"/>
      <c r="AHN36" s="39"/>
      <c r="AHO36" s="39"/>
      <c r="AHP36" s="39"/>
      <c r="AHQ36" s="39"/>
      <c r="AHR36" s="39"/>
      <c r="AHS36" s="39"/>
      <c r="AHU36" s="39"/>
      <c r="AHV36" s="39"/>
      <c r="AHW36" s="39"/>
      <c r="AHX36" s="39"/>
      <c r="AHY36" s="39"/>
      <c r="AHZ36" s="39"/>
      <c r="AIA36" s="39"/>
      <c r="AIB36" s="39"/>
      <c r="AID36" s="39"/>
      <c r="AIE36" s="39"/>
      <c r="AIF36" s="39"/>
      <c r="AIG36" s="39"/>
      <c r="AIH36" s="39"/>
      <c r="AII36" s="39"/>
      <c r="AIJ36" s="39"/>
      <c r="AIK36" s="39"/>
      <c r="AIM36" s="39"/>
      <c r="AIN36" s="39"/>
      <c r="AIO36" s="39"/>
      <c r="AIP36" s="39"/>
      <c r="AIQ36" s="39"/>
      <c r="AIR36" s="39"/>
      <c r="AIS36" s="39"/>
      <c r="AIT36" s="39"/>
      <c r="AIU36" s="39"/>
      <c r="AIV36" s="39"/>
      <c r="AIW36" s="39"/>
      <c r="AIX36" s="39"/>
      <c r="AIY36" s="39"/>
      <c r="AIZ36" s="39"/>
      <c r="AJA36" s="39"/>
      <c r="AJB36" s="39"/>
      <c r="AJC36" s="39"/>
      <c r="AJD36" s="39"/>
      <c r="AJE36" s="39"/>
      <c r="AJF36" s="39"/>
      <c r="AJG36" s="39"/>
      <c r="AJH36" s="39"/>
      <c r="AJI36" s="39"/>
      <c r="AJJ36" s="39"/>
      <c r="AJK36" s="39"/>
      <c r="AJL36" s="39"/>
      <c r="AJM36" s="39"/>
      <c r="AJN36" s="39"/>
      <c r="AJO36" s="39"/>
      <c r="AJP36" s="39"/>
      <c r="AJQ36" s="39"/>
      <c r="AJR36" s="39"/>
      <c r="AJS36" s="39"/>
      <c r="AJT36" s="39"/>
      <c r="AJU36" s="39"/>
      <c r="AJV36" s="39"/>
      <c r="AJW36" s="39"/>
      <c r="AJX36" s="39"/>
      <c r="AJY36" s="39"/>
      <c r="AJZ36" s="39"/>
      <c r="AKA36" s="39"/>
      <c r="AKB36" s="39"/>
      <c r="AKC36" s="39"/>
      <c r="AKD36" s="39"/>
      <c r="AKE36" s="39"/>
      <c r="AKF36" s="39"/>
      <c r="AKG36" s="39"/>
      <c r="AKH36" s="39"/>
      <c r="AKI36" s="39"/>
      <c r="AKJ36" s="39"/>
      <c r="AKK36" s="39"/>
      <c r="AKL36" s="39"/>
      <c r="AKM36" s="39"/>
      <c r="AKN36" s="39"/>
      <c r="AKO36" s="39"/>
      <c r="AKP36" s="39"/>
      <c r="AKQ36" s="39"/>
      <c r="AKR36" s="39"/>
      <c r="AKS36" s="39"/>
      <c r="AKT36" s="39"/>
      <c r="AKU36" s="39"/>
      <c r="AKV36" s="39"/>
      <c r="AKW36" s="39"/>
      <c r="AKX36" s="39"/>
      <c r="AKY36" s="39"/>
      <c r="AKZ36" s="39"/>
      <c r="ALA36" s="39"/>
      <c r="ALB36" s="39"/>
      <c r="ALC36" s="39"/>
      <c r="ALD36" s="39"/>
      <c r="ALE36" s="39"/>
      <c r="ALF36" s="39"/>
      <c r="ALG36" s="39"/>
      <c r="ALH36" s="39"/>
      <c r="ALI36" s="39"/>
      <c r="ALJ36" s="39"/>
      <c r="ALK36" s="39"/>
      <c r="ALL36" s="39"/>
      <c r="ALM36" s="39"/>
      <c r="ALN36" s="39"/>
      <c r="ALO36" s="39"/>
      <c r="ALP36" s="39"/>
      <c r="ALQ36" s="39"/>
      <c r="ALR36" s="39"/>
      <c r="ALS36" s="39"/>
      <c r="ALT36" s="39"/>
      <c r="ALU36" s="39"/>
      <c r="ALV36" s="39"/>
      <c r="ALW36" s="39"/>
      <c r="ALX36" s="39"/>
      <c r="ALY36" s="39"/>
      <c r="ALZ36" s="39"/>
      <c r="AMA36" s="39"/>
      <c r="AMB36" s="39"/>
      <c r="AMC36" s="39"/>
      <c r="AMD36" s="39"/>
      <c r="AME36" s="39"/>
      <c r="AMF36" s="39"/>
      <c r="AMG36" s="39"/>
      <c r="AMH36" s="39"/>
      <c r="AMI36" s="39"/>
      <c r="AMJ36" s="39"/>
      <c r="AMK36" s="39"/>
      <c r="AML36" s="39"/>
      <c r="AMM36" s="39"/>
      <c r="AMN36" s="39"/>
      <c r="AMO36" s="39"/>
      <c r="AMP36" s="39"/>
      <c r="AMQ36" s="39"/>
      <c r="AMR36" s="39"/>
      <c r="AMS36" s="39"/>
      <c r="AMT36" s="39"/>
      <c r="AMU36" s="39"/>
      <c r="AMV36" s="39"/>
      <c r="AMW36" s="39"/>
      <c r="AMX36" s="39"/>
      <c r="AMY36" s="39"/>
      <c r="AMZ36" s="39"/>
      <c r="ANA36" s="39"/>
      <c r="ANB36" s="39"/>
      <c r="ANC36" s="39"/>
      <c r="AND36" s="39"/>
      <c r="ANE36" s="39"/>
      <c r="ANF36" s="39"/>
      <c r="ANG36" s="39"/>
      <c r="ANH36" s="39"/>
      <c r="ANI36" s="39"/>
      <c r="ANJ36" s="39"/>
      <c r="ANK36" s="39"/>
      <c r="ANL36" s="39"/>
      <c r="ANM36" s="39"/>
      <c r="ANN36" s="39"/>
      <c r="ANO36" s="39"/>
      <c r="ANP36" s="39"/>
      <c r="ANQ36" s="39"/>
      <c r="ANR36" s="39"/>
      <c r="ANS36" s="39"/>
      <c r="ANT36" s="39"/>
      <c r="ANU36" s="39"/>
      <c r="ANV36" s="39"/>
      <c r="ANW36" s="39"/>
      <c r="ANX36" s="39"/>
      <c r="ANY36" s="39"/>
      <c r="ANZ36" s="39"/>
      <c r="AOA36" s="39"/>
      <c r="AOB36" s="39"/>
      <c r="AOC36" s="39"/>
      <c r="AOD36" s="39"/>
      <c r="AOE36" s="39"/>
      <c r="AOF36" s="39"/>
      <c r="AOG36" s="39"/>
      <c r="AOH36" s="39"/>
      <c r="AOI36" s="39"/>
      <c r="AOJ36" s="39"/>
      <c r="AOK36" s="39"/>
      <c r="AOL36" s="39"/>
      <c r="AOM36" s="39"/>
      <c r="AON36" s="39"/>
      <c r="AOO36" s="39"/>
      <c r="AOP36" s="39"/>
      <c r="AOQ36" s="39"/>
      <c r="AOR36" s="39"/>
      <c r="AOS36" s="39"/>
      <c r="AOT36" s="39"/>
    </row>
    <row r="37" spans="1:1086" s="16" customFormat="1" ht="135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N37" s="39"/>
      <c r="O37" s="39"/>
      <c r="P37" s="39"/>
      <c r="Q37" s="39"/>
      <c r="R37" s="39"/>
      <c r="S37" s="39"/>
      <c r="T37" s="39"/>
      <c r="U37" s="39"/>
      <c r="W37" s="39"/>
      <c r="X37" s="39"/>
      <c r="Y37" s="39"/>
      <c r="Z37" s="39"/>
      <c r="AA37" s="39"/>
      <c r="AB37" s="39"/>
      <c r="AC37" s="39"/>
      <c r="AD37" s="39"/>
      <c r="AF37" s="39"/>
      <c r="AG37" s="39"/>
      <c r="AH37" s="39"/>
      <c r="AI37" s="39"/>
      <c r="AJ37" s="39"/>
      <c r="AK37" s="39"/>
      <c r="AL37" s="39"/>
      <c r="AM37" s="39"/>
      <c r="AO37" s="39"/>
      <c r="AP37" s="39"/>
      <c r="AQ37" s="39"/>
      <c r="AR37" s="39"/>
      <c r="AS37" s="39"/>
      <c r="AT37" s="39"/>
      <c r="AU37" s="39"/>
      <c r="AV37" s="39"/>
      <c r="AX37" s="39"/>
      <c r="AY37" s="39"/>
      <c r="AZ37" s="39"/>
      <c r="BA37" s="39"/>
      <c r="BB37" s="39"/>
      <c r="BC37" s="39"/>
      <c r="BD37" s="39"/>
      <c r="BE37" s="39"/>
      <c r="BG37" s="39"/>
      <c r="BH37" s="39"/>
      <c r="BI37" s="39"/>
      <c r="BJ37" s="39"/>
      <c r="BK37" s="39"/>
      <c r="BL37" s="39"/>
      <c r="BM37" s="39"/>
      <c r="BN37" s="39"/>
      <c r="BP37" s="39"/>
      <c r="BQ37" s="39"/>
      <c r="BR37" s="39"/>
      <c r="BS37" s="39"/>
      <c r="BT37" s="39"/>
      <c r="BU37" s="39"/>
      <c r="BV37" s="39"/>
      <c r="BW37" s="39"/>
      <c r="BY37" s="39"/>
      <c r="BZ37" s="39"/>
      <c r="CA37" s="39"/>
      <c r="CB37" s="39"/>
      <c r="CC37" s="39"/>
      <c r="CD37" s="39"/>
      <c r="CE37" s="39"/>
      <c r="CF37" s="39"/>
      <c r="CH37" s="39"/>
      <c r="CI37" s="39"/>
      <c r="CJ37" s="39"/>
      <c r="CK37" s="39"/>
      <c r="CL37" s="39"/>
      <c r="CM37" s="39"/>
      <c r="CN37" s="39"/>
      <c r="CO37" s="39"/>
      <c r="CQ37" s="39"/>
      <c r="CR37" s="39"/>
      <c r="CS37" s="39"/>
      <c r="CT37" s="39"/>
      <c r="CU37" s="39"/>
      <c r="CV37" s="39"/>
      <c r="CW37" s="39"/>
      <c r="CX37" s="39"/>
      <c r="CZ37" s="39"/>
      <c r="DA37" s="39"/>
      <c r="DB37" s="39"/>
      <c r="DC37" s="39"/>
      <c r="DD37" s="39"/>
      <c r="DE37" s="39"/>
      <c r="DF37" s="39"/>
      <c r="DG37" s="39"/>
      <c r="DI37" s="109">
        <f>DI36+1</f>
        <v>26</v>
      </c>
      <c r="DJ37" s="110">
        <v>0</v>
      </c>
      <c r="DK37" s="111" t="s">
        <v>120</v>
      </c>
      <c r="DL37" s="114">
        <v>0.5</v>
      </c>
      <c r="DM37" s="116" t="s">
        <v>121</v>
      </c>
      <c r="DN37" s="113"/>
      <c r="DO37" s="113"/>
      <c r="DP37" s="118" t="s">
        <v>1132</v>
      </c>
      <c r="DR37" s="39"/>
      <c r="DS37" s="39"/>
      <c r="DT37" s="39"/>
      <c r="DU37" s="39"/>
      <c r="DV37" s="39"/>
      <c r="DW37" s="39"/>
      <c r="DX37" s="39"/>
      <c r="DY37" s="39"/>
      <c r="EA37" s="39"/>
      <c r="EB37" s="39"/>
      <c r="EC37" s="39"/>
      <c r="ED37" s="39"/>
      <c r="EE37" s="39"/>
      <c r="EF37" s="39"/>
      <c r="EG37" s="39"/>
      <c r="EH37" s="39"/>
      <c r="EJ37" s="39"/>
      <c r="EK37" s="39"/>
      <c r="EL37" s="39"/>
      <c r="EM37" s="39"/>
      <c r="EN37" s="39"/>
      <c r="EO37" s="39"/>
      <c r="EP37" s="39"/>
      <c r="EQ37" s="39"/>
      <c r="ES37" s="39"/>
      <c r="ET37" s="39"/>
      <c r="EU37" s="39"/>
      <c r="EV37" s="39"/>
      <c r="EW37" s="39"/>
      <c r="EX37" s="39"/>
      <c r="EY37" s="39"/>
      <c r="EZ37" s="39"/>
      <c r="FB37" s="39"/>
      <c r="FC37" s="39"/>
      <c r="FD37" s="39"/>
      <c r="FE37" s="39"/>
      <c r="FF37" s="39"/>
      <c r="FG37" s="39"/>
      <c r="FH37" s="39"/>
      <c r="FI37" s="39"/>
      <c r="FK37" s="39"/>
      <c r="FL37" s="39"/>
      <c r="FM37" s="39"/>
      <c r="FN37" s="39"/>
      <c r="FO37" s="39"/>
      <c r="FP37" s="39"/>
      <c r="FQ37" s="39"/>
      <c r="FR37" s="39"/>
      <c r="FT37" s="39"/>
      <c r="FU37" s="39"/>
      <c r="FV37" s="39"/>
      <c r="FW37" s="39"/>
      <c r="FX37" s="39"/>
      <c r="FY37" s="39"/>
      <c r="FZ37" s="39"/>
      <c r="GA37" s="39"/>
      <c r="GC37" s="39"/>
      <c r="GD37" s="39"/>
      <c r="GE37" s="39"/>
      <c r="GF37" s="39"/>
      <c r="GG37" s="39"/>
      <c r="GH37" s="39"/>
      <c r="GI37" s="39"/>
      <c r="GJ37" s="39"/>
      <c r="GL37" s="39"/>
      <c r="GM37" s="39"/>
      <c r="GN37" s="39"/>
      <c r="GO37" s="39"/>
      <c r="GP37" s="39"/>
      <c r="GQ37" s="39"/>
      <c r="GR37" s="39"/>
      <c r="GS37" s="39"/>
      <c r="GU37" s="39"/>
      <c r="GV37" s="39"/>
      <c r="GW37" s="39"/>
      <c r="GX37" s="39"/>
      <c r="GY37" s="39"/>
      <c r="GZ37" s="39"/>
      <c r="HA37" s="39"/>
      <c r="HB37" s="39"/>
      <c r="HD37" s="39"/>
      <c r="HE37" s="39"/>
      <c r="HF37" s="39"/>
      <c r="HG37" s="39"/>
      <c r="HH37" s="39"/>
      <c r="HI37" s="39"/>
      <c r="HJ37" s="39"/>
      <c r="HK37" s="39"/>
      <c r="HM37" s="39"/>
      <c r="HN37" s="39"/>
      <c r="HO37" s="39"/>
      <c r="HP37" s="39"/>
      <c r="HQ37" s="39"/>
      <c r="HR37" s="39"/>
      <c r="HS37" s="39"/>
      <c r="HT37" s="39"/>
      <c r="HV37" s="109">
        <f>HV36+1</f>
        <v>26</v>
      </c>
      <c r="HW37" s="110">
        <v>0</v>
      </c>
      <c r="HX37" s="111" t="s">
        <v>120</v>
      </c>
      <c r="HY37" s="114">
        <v>0.5</v>
      </c>
      <c r="HZ37" s="116" t="s">
        <v>121</v>
      </c>
      <c r="IA37" s="119"/>
      <c r="IB37" s="119"/>
      <c r="IC37" s="120" t="s">
        <v>1133</v>
      </c>
      <c r="IE37" s="39"/>
      <c r="IF37" s="39"/>
      <c r="IG37" s="39"/>
      <c r="IH37" s="39"/>
      <c r="II37" s="39"/>
      <c r="IJ37" s="39"/>
      <c r="IK37" s="39"/>
      <c r="IL37" s="39"/>
      <c r="IN37" s="39"/>
      <c r="IO37" s="39"/>
      <c r="IP37" s="39"/>
      <c r="IQ37" s="39"/>
      <c r="IR37" s="39"/>
      <c r="IS37" s="39"/>
      <c r="IT37" s="39"/>
      <c r="IU37" s="39"/>
      <c r="IW37" s="39"/>
      <c r="IX37" s="39"/>
      <c r="IY37" s="39"/>
      <c r="IZ37" s="39"/>
      <c r="JA37" s="39"/>
      <c r="JB37" s="39"/>
      <c r="JC37" s="39"/>
      <c r="JD37" s="39"/>
      <c r="JF37" s="39"/>
      <c r="JG37" s="39"/>
      <c r="JH37" s="39"/>
      <c r="JI37" s="39"/>
      <c r="JJ37" s="39"/>
      <c r="JK37" s="39"/>
      <c r="JL37" s="39"/>
      <c r="JM37" s="39"/>
      <c r="JO37" s="109">
        <f>JO36+1</f>
        <v>26</v>
      </c>
      <c r="JP37" s="110">
        <v>0</v>
      </c>
      <c r="JQ37" s="111" t="s">
        <v>120</v>
      </c>
      <c r="JR37" s="114">
        <v>0.5</v>
      </c>
      <c r="JS37" s="116" t="s">
        <v>121</v>
      </c>
      <c r="JT37" s="119"/>
      <c r="JU37" s="119"/>
      <c r="JV37" s="120" t="s">
        <v>1134</v>
      </c>
      <c r="JX37" s="39"/>
      <c r="JY37" s="39"/>
      <c r="JZ37" s="39"/>
      <c r="KA37" s="39"/>
      <c r="KB37" s="39"/>
      <c r="KC37" s="39"/>
      <c r="KD37" s="39"/>
      <c r="KE37" s="39"/>
      <c r="KG37" s="39"/>
      <c r="KH37" s="39"/>
      <c r="KI37" s="39"/>
      <c r="KJ37" s="39"/>
      <c r="KK37" s="39"/>
      <c r="KL37" s="39"/>
      <c r="KM37" s="39"/>
      <c r="KN37" s="39"/>
      <c r="KP37" s="39"/>
      <c r="KQ37" s="39"/>
      <c r="KR37" s="39"/>
      <c r="KS37" s="39"/>
      <c r="KT37" s="39"/>
      <c r="KU37" s="39"/>
      <c r="KV37" s="39"/>
      <c r="KW37" s="39"/>
      <c r="KY37" s="39"/>
      <c r="KZ37" s="39"/>
      <c r="LA37" s="39"/>
      <c r="LB37" s="39"/>
      <c r="LC37" s="39"/>
      <c r="LD37" s="39"/>
      <c r="LE37" s="39"/>
      <c r="LF37" s="39"/>
      <c r="LH37" s="39"/>
      <c r="LI37" s="39"/>
      <c r="LJ37" s="39"/>
      <c r="LK37" s="39"/>
      <c r="LL37" s="39"/>
      <c r="LM37" s="39"/>
      <c r="LN37" s="39"/>
      <c r="LO37" s="39"/>
      <c r="LQ37" s="39"/>
      <c r="LR37" s="39"/>
      <c r="LS37" s="39"/>
      <c r="LT37" s="39"/>
      <c r="LU37" s="39"/>
      <c r="LV37" s="39"/>
      <c r="LW37" s="39"/>
      <c r="LX37" s="39"/>
      <c r="LZ37" s="39"/>
      <c r="MA37" s="39"/>
      <c r="MB37" s="39"/>
      <c r="MC37" s="39"/>
      <c r="MD37" s="39"/>
      <c r="ME37" s="39"/>
      <c r="MF37" s="39"/>
      <c r="MG37" s="39"/>
      <c r="MI37" s="39"/>
      <c r="MJ37" s="39"/>
      <c r="MK37" s="39"/>
      <c r="ML37" s="39"/>
      <c r="MM37" s="39"/>
      <c r="MN37" s="39"/>
      <c r="MO37" s="39"/>
      <c r="MP37" s="39"/>
      <c r="MR37" s="39"/>
      <c r="MS37" s="39"/>
      <c r="MT37" s="39"/>
      <c r="MU37" s="39"/>
      <c r="MV37" s="39"/>
      <c r="MW37" s="39"/>
      <c r="MX37" s="39"/>
      <c r="MY37" s="39"/>
      <c r="NA37" s="39"/>
      <c r="NB37" s="39"/>
      <c r="NC37" s="39"/>
      <c r="ND37" s="39"/>
      <c r="NE37" s="39"/>
      <c r="NF37" s="39"/>
      <c r="NG37" s="39"/>
      <c r="NH37" s="39"/>
      <c r="NJ37" s="39"/>
      <c r="NK37" s="39"/>
      <c r="NL37" s="39"/>
      <c r="NM37" s="39"/>
      <c r="NN37" s="39"/>
      <c r="NO37" s="39"/>
      <c r="NP37" s="39"/>
      <c r="NQ37" s="39"/>
      <c r="NS37" s="39"/>
      <c r="NT37" s="39"/>
      <c r="NU37" s="39"/>
      <c r="NV37" s="39"/>
      <c r="NW37" s="39"/>
      <c r="NX37" s="39"/>
      <c r="NY37" s="39"/>
      <c r="NZ37" s="39"/>
      <c r="OB37" s="39"/>
      <c r="OC37" s="39"/>
      <c r="OD37" s="39"/>
      <c r="OE37" s="39"/>
      <c r="OF37" s="39"/>
      <c r="OG37" s="39"/>
      <c r="OH37" s="39"/>
      <c r="OI37" s="39"/>
      <c r="OK37" s="39"/>
      <c r="OL37" s="39"/>
      <c r="OM37" s="39"/>
      <c r="ON37" s="39"/>
      <c r="OO37" s="39"/>
      <c r="OP37" s="39"/>
      <c r="OQ37" s="39"/>
      <c r="OR37" s="39"/>
      <c r="OT37" s="109">
        <f>OT36+1</f>
        <v>26</v>
      </c>
      <c r="OU37" s="110">
        <v>0</v>
      </c>
      <c r="OV37" s="111" t="s">
        <v>120</v>
      </c>
      <c r="OW37" s="114">
        <v>0.5</v>
      </c>
      <c r="OX37" s="116" t="s">
        <v>121</v>
      </c>
      <c r="OY37" s="119"/>
      <c r="OZ37" s="119"/>
      <c r="PA37" s="120" t="s">
        <v>1135</v>
      </c>
      <c r="PC37" s="39"/>
      <c r="PD37" s="39"/>
      <c r="PE37" s="39"/>
      <c r="PF37" s="39"/>
      <c r="PG37" s="39"/>
      <c r="PH37" s="39"/>
      <c r="PI37" s="39"/>
      <c r="PJ37" s="39"/>
      <c r="PL37" s="39"/>
      <c r="PM37" s="39"/>
      <c r="PN37" s="39"/>
      <c r="PO37" s="39"/>
      <c r="PP37" s="39"/>
      <c r="PQ37" s="39"/>
      <c r="PR37" s="39"/>
      <c r="PS37" s="39"/>
      <c r="PU37" s="109">
        <f>PU36+1</f>
        <v>26</v>
      </c>
      <c r="PV37" s="110">
        <v>0</v>
      </c>
      <c r="PW37" s="111" t="s">
        <v>120</v>
      </c>
      <c r="PX37" s="114">
        <v>0.5</v>
      </c>
      <c r="PY37" s="116" t="s">
        <v>121</v>
      </c>
      <c r="PZ37" s="119"/>
      <c r="QA37" s="119"/>
      <c r="QB37" s="120" t="s">
        <v>1132</v>
      </c>
      <c r="QD37" s="39"/>
      <c r="QE37" s="39"/>
      <c r="QF37" s="39"/>
      <c r="QG37" s="39"/>
      <c r="QH37" s="39"/>
      <c r="QI37" s="39"/>
      <c r="QJ37" s="39"/>
      <c r="QK37" s="39"/>
      <c r="QM37" s="39"/>
      <c r="QN37" s="39"/>
      <c r="QO37" s="39"/>
      <c r="QP37" s="39"/>
      <c r="QQ37" s="39"/>
      <c r="QR37" s="39"/>
      <c r="QS37" s="39"/>
      <c r="QT37" s="39"/>
      <c r="QV37" s="39"/>
      <c r="QW37" s="39"/>
      <c r="QX37" s="39"/>
      <c r="QY37" s="39"/>
      <c r="QZ37" s="39"/>
      <c r="RA37" s="39"/>
      <c r="RB37" s="39"/>
      <c r="RC37" s="39"/>
      <c r="RE37" s="39"/>
      <c r="RF37" s="39"/>
      <c r="RG37" s="39"/>
      <c r="RH37" s="39"/>
      <c r="RI37" s="39"/>
      <c r="RJ37" s="39"/>
      <c r="RK37" s="39"/>
      <c r="RL37" s="39"/>
      <c r="RN37" s="39"/>
      <c r="RO37" s="39"/>
      <c r="RP37" s="39"/>
      <c r="RQ37" s="39"/>
      <c r="RR37" s="39"/>
      <c r="RS37" s="39"/>
      <c r="RT37" s="39"/>
      <c r="RU37" s="39"/>
      <c r="RW37" s="39"/>
      <c r="RX37" s="39"/>
      <c r="RY37" s="39"/>
      <c r="RZ37" s="39"/>
      <c r="SA37" s="39"/>
      <c r="SB37" s="39"/>
      <c r="SC37" s="39"/>
      <c r="SD37" s="39"/>
      <c r="SF37" s="39"/>
      <c r="SG37" s="39"/>
      <c r="SH37" s="39"/>
      <c r="SI37" s="39"/>
      <c r="SJ37" s="39"/>
      <c r="SK37" s="39"/>
      <c r="SL37" s="39"/>
      <c r="SM37" s="39"/>
      <c r="SO37" s="39"/>
      <c r="SP37" s="39"/>
      <c r="SQ37" s="39"/>
      <c r="SR37" s="39"/>
      <c r="SS37" s="39"/>
      <c r="ST37" s="39"/>
      <c r="SU37" s="39"/>
      <c r="SV37" s="39"/>
      <c r="SX37" s="39"/>
      <c r="SY37" s="39"/>
      <c r="SZ37" s="39"/>
      <c r="TA37" s="39"/>
      <c r="TB37" s="39"/>
      <c r="TC37" s="39"/>
      <c r="TD37" s="39"/>
      <c r="TE37" s="39"/>
      <c r="TG37" s="39"/>
      <c r="TH37" s="39"/>
      <c r="TI37" s="39"/>
      <c r="TJ37" s="39"/>
      <c r="TK37" s="39"/>
      <c r="TL37" s="39"/>
      <c r="TM37" s="39"/>
      <c r="TN37" s="39"/>
      <c r="TP37" s="39"/>
      <c r="TQ37" s="39"/>
      <c r="TR37" s="39"/>
      <c r="TS37" s="39"/>
      <c r="TT37" s="39"/>
      <c r="TU37" s="39"/>
      <c r="TV37" s="39"/>
      <c r="TW37" s="39"/>
      <c r="TY37" s="39"/>
      <c r="TZ37" s="39"/>
      <c r="UA37" s="39"/>
      <c r="UB37" s="39"/>
      <c r="UC37" s="39"/>
      <c r="UD37" s="39"/>
      <c r="UE37" s="39"/>
      <c r="UF37" s="39"/>
      <c r="UH37" s="39"/>
      <c r="UI37" s="39"/>
      <c r="UJ37" s="39"/>
      <c r="UK37" s="39"/>
      <c r="UL37" s="39"/>
      <c r="UM37" s="39"/>
      <c r="UN37" s="39"/>
      <c r="UO37" s="39"/>
      <c r="UQ37" s="39"/>
      <c r="UR37" s="39"/>
      <c r="US37" s="39"/>
      <c r="UT37" s="39"/>
      <c r="UU37" s="39"/>
      <c r="UV37" s="39"/>
      <c r="UW37" s="39"/>
      <c r="UX37" s="39"/>
      <c r="UZ37" s="39"/>
      <c r="VA37" s="39"/>
      <c r="VB37" s="39"/>
      <c r="VC37" s="39"/>
      <c r="VD37" s="39"/>
      <c r="VE37" s="39"/>
      <c r="VF37" s="39"/>
      <c r="VG37" s="39"/>
      <c r="VI37" s="39"/>
      <c r="VJ37" s="39"/>
      <c r="VK37" s="39"/>
      <c r="VL37" s="39"/>
      <c r="VM37" s="39"/>
      <c r="VN37" s="39"/>
      <c r="VO37" s="39"/>
      <c r="VP37" s="39"/>
      <c r="VR37" s="39"/>
      <c r="VS37" s="39"/>
      <c r="VT37" s="39"/>
      <c r="VU37" s="39"/>
      <c r="VV37" s="39"/>
      <c r="VW37" s="39"/>
      <c r="VX37" s="39"/>
      <c r="VY37" s="39"/>
      <c r="WA37" s="39"/>
      <c r="WB37" s="39"/>
      <c r="WC37" s="39"/>
      <c r="WD37" s="39"/>
      <c r="WE37" s="39"/>
      <c r="WF37" s="39"/>
      <c r="WG37" s="39"/>
      <c r="WH37" s="39"/>
      <c r="WJ37" s="39"/>
      <c r="WK37" s="39"/>
      <c r="WL37" s="39"/>
      <c r="WM37" s="39"/>
      <c r="WN37" s="39"/>
      <c r="WO37" s="39"/>
      <c r="WP37" s="39"/>
      <c r="WQ37" s="39"/>
      <c r="WS37" s="39"/>
      <c r="WT37" s="39"/>
      <c r="WU37" s="39"/>
      <c r="WV37" s="39"/>
      <c r="WW37" s="39"/>
      <c r="WX37" s="39"/>
      <c r="WY37" s="39"/>
      <c r="WZ37" s="39"/>
      <c r="XB37" s="39"/>
      <c r="XC37" s="39"/>
      <c r="XD37" s="39"/>
      <c r="XE37" s="39"/>
      <c r="XF37" s="39"/>
      <c r="XG37" s="39"/>
      <c r="XH37" s="39"/>
      <c r="XI37" s="39"/>
      <c r="XK37" s="109">
        <f>XK36+1</f>
        <v>26</v>
      </c>
      <c r="XL37" s="110">
        <v>0</v>
      </c>
      <c r="XM37" s="111" t="s">
        <v>120</v>
      </c>
      <c r="XN37" s="114">
        <v>0.5</v>
      </c>
      <c r="XO37" s="116" t="s">
        <v>121</v>
      </c>
      <c r="XP37" s="119"/>
      <c r="XQ37" s="119"/>
      <c r="XR37" s="120" t="s">
        <v>1136</v>
      </c>
      <c r="XT37" s="39"/>
      <c r="XU37" s="39"/>
      <c r="XV37" s="39"/>
      <c r="XW37" s="39"/>
      <c r="XX37" s="39"/>
      <c r="XY37" s="39"/>
      <c r="XZ37" s="39"/>
      <c r="YA37" s="39"/>
      <c r="YC37" s="39"/>
      <c r="YD37" s="39"/>
      <c r="YE37" s="39"/>
      <c r="YF37" s="39"/>
      <c r="YG37" s="39"/>
      <c r="YH37" s="39"/>
      <c r="YI37" s="39"/>
      <c r="YJ37" s="39"/>
      <c r="YL37" s="39"/>
      <c r="YM37" s="39"/>
      <c r="YN37" s="39"/>
      <c r="YO37" s="39"/>
      <c r="YP37" s="39"/>
      <c r="YQ37" s="39"/>
      <c r="YR37" s="39"/>
      <c r="YS37" s="39"/>
      <c r="YU37" s="39"/>
      <c r="YV37" s="39"/>
      <c r="YW37" s="39"/>
      <c r="YX37" s="39"/>
      <c r="YY37" s="39"/>
      <c r="YZ37" s="39"/>
      <c r="ZA37" s="39"/>
      <c r="ZB37" s="39"/>
      <c r="ZD37" s="39"/>
      <c r="ZE37" s="39"/>
      <c r="ZF37" s="39"/>
      <c r="ZG37" s="39"/>
      <c r="ZH37" s="39"/>
      <c r="ZI37" s="39"/>
      <c r="ZJ37" s="39"/>
      <c r="ZK37" s="39"/>
      <c r="ZM37" s="39"/>
      <c r="ZN37" s="39"/>
      <c r="ZO37" s="39"/>
      <c r="ZP37" s="39"/>
      <c r="ZQ37" s="39"/>
      <c r="ZR37" s="39"/>
      <c r="ZS37" s="39"/>
      <c r="ZT37" s="39"/>
      <c r="ZV37" s="39"/>
      <c r="ZW37" s="39"/>
      <c r="ZX37" s="39"/>
      <c r="ZY37" s="39"/>
      <c r="ZZ37" s="39"/>
      <c r="AAA37" s="39"/>
      <c r="AAB37" s="39"/>
      <c r="AAC37" s="39"/>
      <c r="AAE37" s="39"/>
      <c r="AAF37" s="39"/>
      <c r="AAG37" s="39"/>
      <c r="AAH37" s="39"/>
      <c r="AAI37" s="39"/>
      <c r="AAJ37" s="39"/>
      <c r="AAK37" s="39"/>
      <c r="AAL37" s="39"/>
      <c r="AAN37" s="39"/>
      <c r="AAO37" s="39"/>
      <c r="AAP37" s="39"/>
      <c r="AAQ37" s="39"/>
      <c r="AAR37" s="39"/>
      <c r="AAS37" s="39"/>
      <c r="AAT37" s="39"/>
      <c r="AAU37" s="39"/>
      <c r="AAW37" s="39"/>
      <c r="AAX37" s="39"/>
      <c r="AAY37" s="39"/>
      <c r="AAZ37" s="39"/>
      <c r="ABA37" s="39"/>
      <c r="ABB37" s="39"/>
      <c r="ABC37" s="39"/>
      <c r="ABD37" s="39"/>
      <c r="ABF37" s="39"/>
      <c r="ABG37" s="39"/>
      <c r="ABH37" s="39"/>
      <c r="ABI37" s="39"/>
      <c r="ABJ37" s="39"/>
      <c r="ABK37" s="39"/>
      <c r="ABL37" s="39"/>
      <c r="ABM37" s="39"/>
      <c r="ABO37" s="39"/>
      <c r="ABP37" s="39"/>
      <c r="ABQ37" s="39"/>
      <c r="ABR37" s="39"/>
      <c r="ABS37" s="39"/>
      <c r="ABT37" s="39"/>
      <c r="ABU37" s="39"/>
      <c r="ABV37" s="39"/>
      <c r="ABX37" s="39"/>
      <c r="ABY37" s="39"/>
      <c r="ABZ37" s="39"/>
      <c r="ACA37" s="39"/>
      <c r="ACB37" s="39"/>
      <c r="ACC37" s="39"/>
      <c r="ACD37" s="39"/>
      <c r="ACE37" s="39"/>
      <c r="ACG37" s="39"/>
      <c r="ACH37" s="39"/>
      <c r="ACI37" s="39"/>
      <c r="ACJ37" s="39"/>
      <c r="ACK37" s="39"/>
      <c r="ACL37" s="39"/>
      <c r="ACM37" s="39"/>
      <c r="ACN37" s="39"/>
      <c r="ACP37" s="39"/>
      <c r="ACQ37" s="39"/>
      <c r="ACR37" s="39"/>
      <c r="ACS37" s="39"/>
      <c r="ACT37" s="39"/>
      <c r="ACU37" s="39"/>
      <c r="ACV37" s="39"/>
      <c r="ACW37" s="39"/>
      <c r="ACY37" s="109">
        <f>ACY36+1</f>
        <v>26</v>
      </c>
      <c r="ACZ37" s="110">
        <v>0</v>
      </c>
      <c r="ADA37" s="111" t="s">
        <v>120</v>
      </c>
      <c r="ADB37" s="114">
        <v>0.5</v>
      </c>
      <c r="ADC37" s="116" t="s">
        <v>121</v>
      </c>
      <c r="ADD37" s="119"/>
      <c r="ADE37" s="119"/>
      <c r="ADF37" s="120" t="s">
        <v>1133</v>
      </c>
      <c r="ADH37" s="39"/>
      <c r="ADI37" s="39"/>
      <c r="ADJ37" s="39"/>
      <c r="ADK37" s="39"/>
      <c r="ADL37" s="39"/>
      <c r="ADM37" s="39"/>
      <c r="ADN37" s="39"/>
      <c r="ADO37" s="39"/>
      <c r="ADQ37" s="39"/>
      <c r="ADR37" s="39"/>
      <c r="ADS37" s="39"/>
      <c r="ADT37" s="39"/>
      <c r="ADU37" s="39"/>
      <c r="ADV37" s="39"/>
      <c r="ADW37" s="39"/>
      <c r="ADX37" s="39"/>
      <c r="ADZ37" s="39"/>
      <c r="AEA37" s="39"/>
      <c r="AEB37" s="39"/>
      <c r="AEC37" s="39"/>
      <c r="AED37" s="39"/>
      <c r="AEE37" s="39"/>
      <c r="AEF37" s="39"/>
      <c r="AEG37" s="39"/>
      <c r="AEI37" s="39"/>
      <c r="AEJ37" s="39"/>
      <c r="AEK37" s="39"/>
      <c r="AEL37" s="39"/>
      <c r="AEM37" s="39"/>
      <c r="AEN37" s="39"/>
      <c r="AEO37" s="39"/>
      <c r="AEP37" s="39"/>
      <c r="AER37" s="39"/>
      <c r="AES37" s="39"/>
      <c r="AET37" s="39"/>
      <c r="AEU37" s="39"/>
      <c r="AEV37" s="39"/>
      <c r="AEW37" s="39"/>
      <c r="AEX37" s="39"/>
      <c r="AEY37" s="39"/>
      <c r="AFA37" s="39"/>
      <c r="AFB37" s="39"/>
      <c r="AFC37" s="39"/>
      <c r="AFD37" s="39"/>
      <c r="AFE37" s="39"/>
      <c r="AFF37" s="39"/>
      <c r="AFG37" s="39"/>
      <c r="AFH37" s="39"/>
      <c r="AFJ37" s="39"/>
      <c r="AFK37" s="39"/>
      <c r="AFL37" s="39"/>
      <c r="AFM37" s="39"/>
      <c r="AFN37" s="39"/>
      <c r="AFO37" s="39"/>
      <c r="AFP37" s="39"/>
      <c r="AFQ37" s="39"/>
      <c r="AFS37" s="39"/>
      <c r="AFT37" s="39"/>
      <c r="AFU37" s="39"/>
      <c r="AFV37" s="39"/>
      <c r="AFW37" s="39"/>
      <c r="AFX37" s="39"/>
      <c r="AFY37" s="39"/>
      <c r="AFZ37" s="39"/>
      <c r="AGB37" s="39"/>
      <c r="AGC37" s="39"/>
      <c r="AGD37" s="39"/>
      <c r="AGE37" s="39"/>
      <c r="AGF37" s="39"/>
      <c r="AGG37" s="39"/>
      <c r="AGH37" s="39"/>
      <c r="AGI37" s="39"/>
      <c r="AGK37" s="39"/>
      <c r="AGL37" s="39"/>
      <c r="AGM37" s="39"/>
      <c r="AGN37" s="39"/>
      <c r="AGO37" s="39"/>
      <c r="AGP37" s="39"/>
      <c r="AGQ37" s="39"/>
      <c r="AGR37" s="39"/>
      <c r="AGT37" s="39"/>
      <c r="AGU37" s="39"/>
      <c r="AGV37" s="39"/>
      <c r="AGW37" s="39"/>
      <c r="AGX37" s="39"/>
      <c r="AGY37" s="39"/>
      <c r="AGZ37" s="39"/>
      <c r="AHA37" s="39"/>
      <c r="AHC37" s="39"/>
      <c r="AHD37" s="39"/>
      <c r="AHE37" s="39"/>
      <c r="AHF37" s="39"/>
      <c r="AHG37" s="39"/>
      <c r="AHH37" s="39"/>
      <c r="AHI37" s="39"/>
      <c r="AHJ37" s="39"/>
      <c r="AHL37" s="39"/>
      <c r="AHM37" s="39"/>
      <c r="AHN37" s="39"/>
      <c r="AHO37" s="39"/>
      <c r="AHP37" s="39"/>
      <c r="AHQ37" s="39"/>
      <c r="AHR37" s="39"/>
      <c r="AHS37" s="39"/>
      <c r="AHU37" s="39"/>
      <c r="AHV37" s="39"/>
      <c r="AHW37" s="39"/>
      <c r="AHX37" s="39"/>
      <c r="AHY37" s="39"/>
      <c r="AHZ37" s="39"/>
      <c r="AIA37" s="39"/>
      <c r="AIB37" s="39"/>
      <c r="AID37" s="39"/>
      <c r="AIE37" s="39"/>
      <c r="AIF37" s="39"/>
      <c r="AIG37" s="39"/>
      <c r="AIH37" s="39"/>
      <c r="AII37" s="39"/>
      <c r="AIJ37" s="39"/>
      <c r="AIK37" s="39"/>
      <c r="AIM37" s="39"/>
      <c r="AIN37" s="39"/>
      <c r="AIO37" s="39"/>
      <c r="AIP37" s="39"/>
      <c r="AIQ37" s="39"/>
      <c r="AIR37" s="39"/>
      <c r="AIS37" s="39"/>
      <c r="AIT37" s="39"/>
      <c r="AIU37" s="39"/>
      <c r="AIV37" s="39"/>
      <c r="AIW37" s="39"/>
      <c r="AIX37" s="39"/>
      <c r="AIY37" s="39"/>
      <c r="AIZ37" s="39"/>
      <c r="AJA37" s="39"/>
      <c r="AJB37" s="39"/>
      <c r="AJC37" s="39"/>
      <c r="AJD37" s="39"/>
      <c r="AJE37" s="39"/>
      <c r="AJF37" s="39"/>
      <c r="AJG37" s="39"/>
      <c r="AJH37" s="39"/>
      <c r="AJI37" s="39"/>
      <c r="AJJ37" s="39"/>
      <c r="AJK37" s="39"/>
      <c r="AJL37" s="39"/>
      <c r="AJM37" s="39"/>
      <c r="AJN37" s="39"/>
      <c r="AJO37" s="39"/>
      <c r="AJP37" s="39"/>
      <c r="AJQ37" s="39"/>
      <c r="AJR37" s="39"/>
      <c r="AJS37" s="39"/>
      <c r="AJT37" s="39"/>
      <c r="AJU37" s="39"/>
      <c r="AJV37" s="39"/>
      <c r="AJW37" s="39"/>
      <c r="AJX37" s="39"/>
      <c r="AJY37" s="39"/>
      <c r="AJZ37" s="39"/>
      <c r="AKA37" s="39"/>
      <c r="AKB37" s="39"/>
      <c r="AKC37" s="39"/>
      <c r="AKD37" s="39"/>
      <c r="AKE37" s="39"/>
      <c r="AKF37" s="39"/>
      <c r="AKG37" s="39"/>
      <c r="AKH37" s="39"/>
      <c r="AKI37" s="39"/>
      <c r="AKJ37" s="39"/>
      <c r="AKK37" s="39"/>
      <c r="AKL37" s="39"/>
      <c r="AKM37" s="39"/>
      <c r="AKN37" s="39"/>
      <c r="AKO37" s="39"/>
      <c r="AKP37" s="39"/>
      <c r="AKQ37" s="39"/>
      <c r="AKR37" s="39"/>
      <c r="AKS37" s="39"/>
      <c r="AKT37" s="39"/>
      <c r="AKU37" s="39"/>
      <c r="AKV37" s="39"/>
      <c r="AKW37" s="39"/>
      <c r="AKX37" s="39"/>
      <c r="AKY37" s="39"/>
      <c r="AKZ37" s="39"/>
      <c r="ALA37" s="39"/>
      <c r="ALB37" s="39"/>
      <c r="ALC37" s="39"/>
      <c r="ALD37" s="39"/>
      <c r="ALE37" s="39"/>
      <c r="ALF37" s="39"/>
      <c r="ALG37" s="39"/>
      <c r="ALH37" s="39"/>
      <c r="ALI37" s="39"/>
      <c r="ALJ37" s="39"/>
      <c r="ALK37" s="39"/>
      <c r="ALL37" s="39"/>
      <c r="ALM37" s="39"/>
      <c r="ALN37" s="39"/>
      <c r="ALO37" s="39"/>
      <c r="ALP37" s="39"/>
      <c r="ALQ37" s="39"/>
      <c r="ALR37" s="39"/>
      <c r="ALS37" s="39"/>
      <c r="ALT37" s="39"/>
      <c r="ALU37" s="39"/>
      <c r="ALV37" s="39"/>
      <c r="ALW37" s="39"/>
      <c r="ALX37" s="39"/>
      <c r="ALY37" s="39"/>
      <c r="ALZ37" s="39"/>
      <c r="AMA37" s="39"/>
      <c r="AMB37" s="39"/>
      <c r="AMC37" s="39"/>
      <c r="AMD37" s="39"/>
      <c r="AME37" s="39"/>
      <c r="AMF37" s="39"/>
      <c r="AMG37" s="39"/>
      <c r="AMH37" s="39"/>
      <c r="AMI37" s="39"/>
      <c r="AMJ37" s="39"/>
      <c r="AMK37" s="39"/>
      <c r="AML37" s="39"/>
      <c r="AMM37" s="39"/>
      <c r="AMN37" s="39"/>
      <c r="AMO37" s="39"/>
      <c r="AMP37" s="39"/>
      <c r="AMQ37" s="39"/>
      <c r="AMR37" s="39"/>
      <c r="AMS37" s="39"/>
      <c r="AMT37" s="39"/>
      <c r="AMU37" s="39"/>
      <c r="AMV37" s="39"/>
      <c r="AMW37" s="39"/>
      <c r="AMX37" s="39"/>
      <c r="AMY37" s="39"/>
      <c r="AMZ37" s="39"/>
      <c r="ANA37" s="39"/>
      <c r="ANB37" s="39"/>
      <c r="ANC37" s="39"/>
      <c r="AND37" s="39"/>
      <c r="ANE37" s="39"/>
      <c r="ANF37" s="39"/>
      <c r="ANG37" s="39"/>
      <c r="ANH37" s="39"/>
      <c r="ANI37" s="39"/>
      <c r="ANJ37" s="39"/>
      <c r="ANK37" s="39"/>
      <c r="ANL37" s="39"/>
      <c r="ANM37" s="39"/>
      <c r="ANN37" s="39"/>
      <c r="ANO37" s="39"/>
      <c r="ANP37" s="39"/>
      <c r="ANQ37" s="39"/>
      <c r="ANR37" s="39"/>
      <c r="ANS37" s="39"/>
      <c r="ANT37" s="39"/>
      <c r="ANU37" s="39"/>
      <c r="ANV37" s="39"/>
      <c r="ANW37" s="39"/>
      <c r="ANX37" s="39"/>
      <c r="ANY37" s="39"/>
      <c r="ANZ37" s="39"/>
      <c r="AOA37" s="39"/>
      <c r="AOB37" s="39"/>
      <c r="AOC37" s="39"/>
      <c r="AOD37" s="39"/>
      <c r="AOE37" s="39"/>
      <c r="AOF37" s="39"/>
      <c r="AOG37" s="39"/>
      <c r="AOH37" s="39"/>
      <c r="AOI37" s="39"/>
      <c r="AOJ37" s="39"/>
      <c r="AOK37" s="39"/>
      <c r="AOL37" s="39"/>
      <c r="AOM37" s="39"/>
      <c r="AON37" s="39"/>
      <c r="AOO37" s="39"/>
      <c r="AOP37" s="39"/>
      <c r="AOQ37" s="39"/>
      <c r="AOR37" s="39"/>
      <c r="AOS37" s="39"/>
      <c r="AOT37" s="39"/>
    </row>
    <row r="38" spans="1:1086" s="39" customFormat="1" ht="135" customHeight="1">
      <c r="M38" s="16"/>
      <c r="V38" s="16"/>
      <c r="AE38" s="16"/>
      <c r="AN38" s="16"/>
      <c r="AW38" s="16"/>
      <c r="BF38" s="16"/>
      <c r="BO38" s="16"/>
      <c r="BX38" s="16"/>
      <c r="CG38" s="16"/>
      <c r="CP38" s="16"/>
      <c r="CY38" s="16"/>
      <c r="DH38" s="16"/>
      <c r="DI38" s="109">
        <f>DI37+1</f>
        <v>27</v>
      </c>
      <c r="DJ38" s="110">
        <v>0</v>
      </c>
      <c r="DK38" s="111" t="s">
        <v>120</v>
      </c>
      <c r="DL38" s="114">
        <v>0.5</v>
      </c>
      <c r="DM38" s="116" t="s">
        <v>121</v>
      </c>
      <c r="DN38" s="113"/>
      <c r="DO38" s="113"/>
      <c r="DP38" s="118" t="s">
        <v>1137</v>
      </c>
      <c r="DQ38" s="16"/>
      <c r="DZ38" s="16"/>
      <c r="EI38" s="16"/>
      <c r="ER38" s="16"/>
      <c r="FA38" s="16"/>
      <c r="FJ38" s="16"/>
      <c r="FS38" s="16"/>
      <c r="GB38" s="16"/>
      <c r="GK38" s="16"/>
      <c r="GT38" s="16"/>
      <c r="HC38" s="16"/>
      <c r="HL38" s="16"/>
      <c r="HU38" s="16"/>
      <c r="HV38" s="109">
        <f>HV37+1</f>
        <v>27</v>
      </c>
      <c r="HW38" s="110">
        <v>0</v>
      </c>
      <c r="HX38" s="111" t="s">
        <v>120</v>
      </c>
      <c r="HY38" s="114">
        <v>0.5</v>
      </c>
      <c r="HZ38" s="116" t="s">
        <v>121</v>
      </c>
      <c r="IA38" s="119"/>
      <c r="IB38" s="119"/>
      <c r="IC38" s="120" t="s">
        <v>1138</v>
      </c>
      <c r="ID38" s="16"/>
      <c r="IM38" s="16"/>
      <c r="IV38" s="16"/>
      <c r="JE38" s="16"/>
      <c r="JN38" s="16"/>
      <c r="JW38" s="16"/>
      <c r="KF38" s="16"/>
      <c r="KO38" s="16"/>
      <c r="KX38" s="16"/>
      <c r="LG38" s="16"/>
      <c r="LP38" s="16"/>
      <c r="LY38" s="16"/>
      <c r="MH38" s="16"/>
      <c r="MQ38" s="16"/>
      <c r="MZ38" s="16"/>
      <c r="NI38" s="16"/>
      <c r="NR38" s="16"/>
      <c r="OA38" s="16"/>
      <c r="OJ38" s="16"/>
      <c r="OS38" s="16"/>
      <c r="OT38" s="109">
        <f>OT37+1</f>
        <v>27</v>
      </c>
      <c r="OU38" s="110">
        <v>0</v>
      </c>
      <c r="OV38" s="111" t="s">
        <v>120</v>
      </c>
      <c r="OW38" s="114">
        <v>0.5</v>
      </c>
      <c r="OX38" s="116" t="s">
        <v>121</v>
      </c>
      <c r="OY38" s="119"/>
      <c r="OZ38" s="119"/>
      <c r="PA38" s="120" t="s">
        <v>1139</v>
      </c>
      <c r="PB38" s="16"/>
      <c r="PK38" s="16"/>
      <c r="PT38" s="16"/>
      <c r="PU38" s="109">
        <f>PU37+1</f>
        <v>27</v>
      </c>
      <c r="PV38" s="110">
        <v>0</v>
      </c>
      <c r="PW38" s="111" t="s">
        <v>120</v>
      </c>
      <c r="PX38" s="114">
        <v>0.5</v>
      </c>
      <c r="PY38" s="116" t="s">
        <v>121</v>
      </c>
      <c r="PZ38" s="119"/>
      <c r="QA38" s="119"/>
      <c r="QB38" s="120" t="s">
        <v>1140</v>
      </c>
      <c r="QC38" s="16"/>
      <c r="QL38" s="16"/>
      <c r="QU38" s="16"/>
      <c r="RD38" s="16"/>
      <c r="RM38" s="16"/>
      <c r="RV38" s="16"/>
      <c r="SE38" s="16"/>
      <c r="SN38" s="16"/>
      <c r="SW38" s="16"/>
      <c r="TF38" s="16"/>
      <c r="TO38" s="16"/>
      <c r="TX38" s="16"/>
      <c r="UG38" s="16"/>
      <c r="UP38" s="16"/>
      <c r="UY38" s="16"/>
      <c r="VH38" s="16"/>
      <c r="VQ38" s="16"/>
      <c r="VZ38" s="16"/>
      <c r="WI38" s="16"/>
      <c r="WR38" s="16"/>
      <c r="XA38" s="16"/>
      <c r="XJ38" s="16"/>
      <c r="XK38" s="109">
        <f>XK37+1</f>
        <v>27</v>
      </c>
      <c r="XL38" s="110">
        <v>0</v>
      </c>
      <c r="XM38" s="111" t="s">
        <v>120</v>
      </c>
      <c r="XN38" s="114">
        <v>0.5</v>
      </c>
      <c r="XO38" s="116" t="s">
        <v>121</v>
      </c>
      <c r="XP38" s="119"/>
      <c r="XQ38" s="119"/>
      <c r="XR38" s="120" t="s">
        <v>1141</v>
      </c>
      <c r="XS38" s="16"/>
      <c r="YB38" s="16"/>
      <c r="YK38" s="16"/>
      <c r="YT38" s="16"/>
      <c r="ZC38" s="16"/>
      <c r="ZL38" s="16"/>
      <c r="ZU38" s="16"/>
      <c r="AAD38" s="16"/>
      <c r="AAM38" s="16"/>
      <c r="AAV38" s="16"/>
      <c r="ABE38" s="16"/>
      <c r="ABN38" s="16"/>
      <c r="ABW38" s="16"/>
      <c r="ACF38" s="16"/>
      <c r="ACO38" s="16"/>
      <c r="ACX38" s="16"/>
      <c r="ACY38" s="109">
        <f>ACY37+1</f>
        <v>27</v>
      </c>
      <c r="ACZ38" s="110">
        <v>0</v>
      </c>
      <c r="ADA38" s="111" t="s">
        <v>120</v>
      </c>
      <c r="ADB38" s="114">
        <v>0.5</v>
      </c>
      <c r="ADC38" s="116" t="s">
        <v>121</v>
      </c>
      <c r="ADD38" s="119"/>
      <c r="ADE38" s="119"/>
      <c r="ADF38" s="120" t="s">
        <v>1142</v>
      </c>
      <c r="ADG38" s="16"/>
      <c r="ADP38" s="16"/>
      <c r="ADY38" s="16"/>
      <c r="AEH38" s="16"/>
      <c r="AEQ38" s="16"/>
      <c r="AEZ38" s="16"/>
      <c r="AFI38" s="16"/>
      <c r="AFR38" s="16"/>
      <c r="AGA38" s="16"/>
      <c r="AGJ38" s="16"/>
      <c r="AGS38" s="16"/>
      <c r="AHB38" s="16"/>
      <c r="AHK38" s="16"/>
      <c r="AHT38" s="16"/>
      <c r="AIC38" s="16"/>
      <c r="AIL38" s="16"/>
    </row>
    <row r="39" spans="1:1086" s="39" customFormat="1" ht="135" customHeight="1">
      <c r="M39" s="16"/>
      <c r="V39" s="16"/>
      <c r="AE39" s="16"/>
      <c r="AN39" s="16"/>
      <c r="AW39" s="16"/>
      <c r="BF39" s="16"/>
      <c r="BO39" s="16"/>
      <c r="BX39" s="16"/>
      <c r="CG39" s="16"/>
      <c r="CP39" s="16"/>
      <c r="CY39" s="16"/>
      <c r="DH39" s="16"/>
      <c r="DQ39" s="16"/>
      <c r="DZ39" s="16"/>
      <c r="EI39" s="16"/>
      <c r="ER39" s="16"/>
      <c r="FA39" s="16"/>
      <c r="FJ39" s="16"/>
      <c r="FS39" s="16"/>
      <c r="GB39" s="16"/>
      <c r="GK39" s="16"/>
      <c r="GT39" s="16"/>
      <c r="HC39" s="16"/>
      <c r="HL39" s="16"/>
      <c r="HU39" s="16"/>
      <c r="HV39" s="109">
        <f>HV38+1</f>
        <v>28</v>
      </c>
      <c r="HW39" s="110">
        <v>0</v>
      </c>
      <c r="HX39" s="111" t="s">
        <v>120</v>
      </c>
      <c r="HY39" s="114">
        <v>0.5</v>
      </c>
      <c r="HZ39" s="116" t="s">
        <v>121</v>
      </c>
      <c r="IA39" s="119"/>
      <c r="IB39" s="119"/>
      <c r="IC39" s="120" t="s">
        <v>1143</v>
      </c>
      <c r="ID39" s="16"/>
      <c r="IM39" s="16"/>
      <c r="IV39" s="16"/>
      <c r="JE39" s="16"/>
      <c r="JN39" s="16"/>
      <c r="JW39" s="16"/>
      <c r="KF39" s="16"/>
      <c r="KO39" s="16"/>
      <c r="KX39" s="16"/>
      <c r="LG39" s="16"/>
      <c r="LP39" s="16"/>
      <c r="LY39" s="16"/>
      <c r="MH39" s="16"/>
      <c r="MQ39" s="16"/>
      <c r="MZ39" s="16"/>
      <c r="NI39" s="16"/>
      <c r="NR39" s="16"/>
      <c r="OA39" s="16"/>
      <c r="OJ39" s="16"/>
      <c r="OS39" s="16"/>
      <c r="OT39" s="109">
        <f>OT38+1</f>
        <v>28</v>
      </c>
      <c r="OU39" s="110">
        <v>0</v>
      </c>
      <c r="OV39" s="111" t="s">
        <v>120</v>
      </c>
      <c r="OW39" s="114">
        <v>0.5</v>
      </c>
      <c r="OX39" s="116" t="s">
        <v>121</v>
      </c>
      <c r="OY39" s="119"/>
      <c r="OZ39" s="119"/>
      <c r="PA39" s="120" t="s">
        <v>1144</v>
      </c>
      <c r="PB39" s="16"/>
      <c r="PK39" s="16"/>
      <c r="PT39" s="16"/>
      <c r="QC39" s="16"/>
      <c r="QL39" s="16"/>
      <c r="QU39" s="16"/>
      <c r="RD39" s="16"/>
      <c r="RM39" s="16"/>
      <c r="RV39" s="16"/>
      <c r="SE39" s="16"/>
      <c r="SN39" s="16"/>
      <c r="SW39" s="16"/>
      <c r="TF39" s="16"/>
      <c r="TO39" s="16"/>
      <c r="TX39" s="16"/>
      <c r="UG39" s="16"/>
      <c r="UP39" s="16"/>
      <c r="UY39" s="16"/>
      <c r="VH39" s="16"/>
      <c r="VQ39" s="16"/>
      <c r="VZ39" s="16"/>
      <c r="WI39" s="16"/>
      <c r="WR39" s="16"/>
      <c r="XA39" s="16"/>
      <c r="XJ39" s="16"/>
      <c r="XK39" s="109">
        <f>XK38+1</f>
        <v>28</v>
      </c>
      <c r="XL39" s="110">
        <v>0</v>
      </c>
      <c r="XM39" s="111" t="s">
        <v>120</v>
      </c>
      <c r="XN39" s="114">
        <v>0.5</v>
      </c>
      <c r="XO39" s="116" t="s">
        <v>121</v>
      </c>
      <c r="XP39" s="119"/>
      <c r="XQ39" s="119"/>
      <c r="XR39" s="120" t="s">
        <v>1145</v>
      </c>
      <c r="XS39" s="16"/>
      <c r="YB39" s="16"/>
      <c r="YK39" s="16"/>
      <c r="YT39" s="16"/>
      <c r="ZC39" s="16"/>
      <c r="ZL39" s="16"/>
      <c r="ZU39" s="16"/>
      <c r="AAD39" s="16"/>
      <c r="AAM39" s="16"/>
      <c r="AAV39" s="16"/>
      <c r="ABE39" s="16"/>
      <c r="ABN39" s="16"/>
      <c r="ABW39" s="16"/>
      <c r="ACF39" s="16"/>
      <c r="ACO39" s="16"/>
      <c r="ACX39" s="16"/>
      <c r="ACY39" s="109">
        <f>ACY38+1</f>
        <v>28</v>
      </c>
      <c r="ACZ39" s="110">
        <v>0</v>
      </c>
      <c r="ADA39" s="111" t="s">
        <v>120</v>
      </c>
      <c r="ADB39" s="114">
        <v>0.5</v>
      </c>
      <c r="ADC39" s="116" t="s">
        <v>121</v>
      </c>
      <c r="ADD39" s="119"/>
      <c r="ADE39" s="119"/>
      <c r="ADF39" s="120" t="s">
        <v>1146</v>
      </c>
      <c r="ADG39" s="16"/>
      <c r="ADP39" s="16"/>
      <c r="ADY39" s="16"/>
      <c r="AEH39" s="16"/>
      <c r="AEQ39" s="16"/>
      <c r="AEZ39" s="16"/>
      <c r="AFI39" s="16"/>
      <c r="AFR39" s="16"/>
      <c r="AGA39" s="16"/>
      <c r="AGJ39" s="16"/>
      <c r="AGS39" s="16"/>
      <c r="AHB39" s="16"/>
      <c r="AHK39" s="16"/>
      <c r="AHT39" s="16"/>
      <c r="AIC39" s="16"/>
      <c r="AIL39" s="16"/>
    </row>
    <row r="40" spans="1:1086" s="39" customFormat="1" ht="135" customHeight="1">
      <c r="M40" s="16"/>
      <c r="V40" s="16"/>
      <c r="AE40" s="16"/>
      <c r="AN40" s="16"/>
      <c r="AW40" s="16"/>
      <c r="BF40" s="16"/>
      <c r="BO40" s="16"/>
      <c r="BX40" s="16"/>
      <c r="CG40" s="16"/>
      <c r="CP40" s="16"/>
      <c r="CY40" s="16"/>
      <c r="DH40" s="16"/>
      <c r="DQ40" s="16"/>
      <c r="DZ40" s="16"/>
      <c r="EI40" s="16"/>
      <c r="ER40" s="16"/>
      <c r="FA40" s="16"/>
      <c r="FJ40" s="16"/>
      <c r="FS40" s="16"/>
      <c r="GB40" s="16"/>
      <c r="GK40" s="16"/>
      <c r="GT40" s="16"/>
      <c r="HC40" s="16"/>
      <c r="HL40" s="16"/>
      <c r="HU40" s="16"/>
      <c r="HV40" s="109">
        <f>HV39+1</f>
        <v>29</v>
      </c>
      <c r="HW40" s="110">
        <v>0</v>
      </c>
      <c r="HX40" s="111" t="s">
        <v>120</v>
      </c>
      <c r="HY40" s="114">
        <v>0.5</v>
      </c>
      <c r="HZ40" s="116" t="s">
        <v>121</v>
      </c>
      <c r="IA40" s="119"/>
      <c r="IB40" s="119"/>
      <c r="IC40" s="120" t="s">
        <v>1147</v>
      </c>
      <c r="ID40" s="16"/>
      <c r="IM40" s="16"/>
      <c r="IV40" s="16"/>
      <c r="JE40" s="16"/>
      <c r="JN40" s="16"/>
      <c r="JW40" s="16"/>
      <c r="KF40" s="16"/>
      <c r="KO40" s="16"/>
      <c r="KX40" s="16"/>
      <c r="LG40" s="16"/>
      <c r="LP40" s="16"/>
      <c r="LY40" s="16"/>
      <c r="MH40" s="16"/>
      <c r="MQ40" s="16"/>
      <c r="MZ40" s="16"/>
      <c r="NI40" s="16"/>
      <c r="NR40" s="16"/>
      <c r="OA40" s="16"/>
      <c r="OJ40" s="16"/>
      <c r="OS40" s="16"/>
      <c r="OT40" s="109">
        <f>OT39+1</f>
        <v>29</v>
      </c>
      <c r="OU40" s="110">
        <v>0</v>
      </c>
      <c r="OV40" s="111" t="s">
        <v>120</v>
      </c>
      <c r="OW40" s="114">
        <v>0.5</v>
      </c>
      <c r="OX40" s="116" t="s">
        <v>121</v>
      </c>
      <c r="OY40" s="119"/>
      <c r="OZ40" s="119"/>
      <c r="PA40" s="120" t="s">
        <v>1148</v>
      </c>
      <c r="PB40" s="16"/>
      <c r="PK40" s="16"/>
      <c r="PT40" s="16"/>
      <c r="QC40" s="16"/>
      <c r="QL40" s="16"/>
      <c r="QU40" s="16"/>
      <c r="RD40" s="16"/>
      <c r="RM40" s="16"/>
      <c r="RV40" s="16"/>
      <c r="SE40" s="16"/>
      <c r="SN40" s="16"/>
      <c r="SW40" s="16"/>
      <c r="TF40" s="16"/>
      <c r="TO40" s="16"/>
      <c r="TX40" s="16"/>
      <c r="UG40" s="16"/>
      <c r="UP40" s="16"/>
      <c r="UY40" s="16"/>
      <c r="VH40" s="16"/>
      <c r="VQ40" s="16"/>
      <c r="VZ40" s="16"/>
      <c r="WI40" s="16"/>
      <c r="WR40" s="16"/>
      <c r="XA40" s="16"/>
      <c r="XJ40" s="16"/>
      <c r="XK40" s="109">
        <f>XK39+1</f>
        <v>29</v>
      </c>
      <c r="XL40" s="110">
        <v>0</v>
      </c>
      <c r="XM40" s="111" t="s">
        <v>120</v>
      </c>
      <c r="XN40" s="114">
        <v>0.5</v>
      </c>
      <c r="XO40" s="116" t="s">
        <v>121</v>
      </c>
      <c r="XP40" s="119"/>
      <c r="XQ40" s="119"/>
      <c r="XR40" s="120" t="s">
        <v>1147</v>
      </c>
      <c r="XS40" s="16"/>
      <c r="YB40" s="16"/>
      <c r="YK40" s="16"/>
      <c r="YT40" s="16"/>
      <c r="ZC40" s="16"/>
      <c r="ZL40" s="16"/>
      <c r="ZU40" s="16"/>
      <c r="AAD40" s="16"/>
      <c r="AAM40" s="16"/>
      <c r="AAV40" s="16"/>
      <c r="ABE40" s="16"/>
      <c r="ABN40" s="16"/>
      <c r="ABW40" s="16"/>
      <c r="ACF40" s="16"/>
      <c r="ACO40" s="16"/>
      <c r="ACX40" s="16"/>
      <c r="ACY40" s="109">
        <f>ACY39+1</f>
        <v>29</v>
      </c>
      <c r="ACZ40" s="110">
        <v>0</v>
      </c>
      <c r="ADA40" s="111" t="s">
        <v>120</v>
      </c>
      <c r="ADB40" s="114">
        <v>0.5</v>
      </c>
      <c r="ADC40" s="116" t="s">
        <v>121</v>
      </c>
      <c r="ADD40" s="119"/>
      <c r="ADE40" s="119"/>
      <c r="ADF40" s="120" t="s">
        <v>1149</v>
      </c>
      <c r="ADG40" s="16"/>
      <c r="ADP40" s="16"/>
      <c r="ADY40" s="16"/>
      <c r="AEH40" s="16"/>
      <c r="AEQ40" s="16"/>
      <c r="AEZ40" s="16"/>
      <c r="AFI40" s="16"/>
      <c r="AFR40" s="16"/>
      <c r="AGA40" s="16"/>
      <c r="AGJ40" s="16"/>
      <c r="AGS40" s="16"/>
      <c r="AHB40" s="16"/>
      <c r="AHK40" s="16"/>
      <c r="AHT40" s="16"/>
      <c r="AIC40" s="16"/>
      <c r="AIL40" s="16"/>
    </row>
    <row r="41" spans="1:1086" s="39" customFormat="1" ht="135" customHeight="1">
      <c r="M41" s="16"/>
      <c r="V41" s="16"/>
      <c r="AE41" s="16"/>
      <c r="AN41" s="16"/>
      <c r="AW41" s="16"/>
      <c r="BF41" s="16"/>
      <c r="BO41" s="16"/>
      <c r="BX41" s="16"/>
      <c r="CG41" s="16"/>
      <c r="CP41" s="16"/>
      <c r="CY41" s="16"/>
      <c r="DH41" s="16"/>
      <c r="DQ41" s="16"/>
      <c r="DZ41" s="16"/>
      <c r="EI41" s="16"/>
      <c r="ER41" s="16"/>
      <c r="FA41" s="16"/>
      <c r="FJ41" s="16"/>
      <c r="FS41" s="16"/>
      <c r="GB41" s="16"/>
      <c r="GK41" s="16"/>
      <c r="GT41" s="16"/>
      <c r="HC41" s="16"/>
      <c r="HL41" s="16"/>
      <c r="HU41" s="16"/>
      <c r="HV41" s="109">
        <f>HV40+1</f>
        <v>30</v>
      </c>
      <c r="HW41" s="110">
        <v>0</v>
      </c>
      <c r="HX41" s="111" t="s">
        <v>120</v>
      </c>
      <c r="HY41" s="114">
        <v>0.5</v>
      </c>
      <c r="HZ41" s="116" t="s">
        <v>121</v>
      </c>
      <c r="IA41" s="119"/>
      <c r="IB41" s="119"/>
      <c r="IC41" s="120" t="s">
        <v>1150</v>
      </c>
      <c r="ID41" s="16"/>
      <c r="IM41" s="16"/>
      <c r="IV41" s="16"/>
      <c r="JE41" s="16"/>
      <c r="JN41" s="16"/>
      <c r="JW41" s="16"/>
      <c r="KF41" s="16"/>
      <c r="KO41" s="16"/>
      <c r="KX41" s="16"/>
      <c r="LG41" s="16"/>
      <c r="LP41" s="16"/>
      <c r="LY41" s="16"/>
      <c r="MH41" s="16"/>
      <c r="MQ41" s="16"/>
      <c r="MZ41" s="16"/>
      <c r="NI41" s="16"/>
      <c r="NR41" s="16"/>
      <c r="OA41" s="16"/>
      <c r="OJ41" s="16"/>
      <c r="OS41" s="16"/>
      <c r="OT41" s="109">
        <f>OT40+1</f>
        <v>30</v>
      </c>
      <c r="OU41" s="110">
        <v>0</v>
      </c>
      <c r="OV41" s="111" t="s">
        <v>120</v>
      </c>
      <c r="OW41" s="114">
        <v>0.5</v>
      </c>
      <c r="OX41" s="116" t="s">
        <v>121</v>
      </c>
      <c r="OY41" s="119"/>
      <c r="OZ41" s="119"/>
      <c r="PA41" s="120" t="s">
        <v>1151</v>
      </c>
      <c r="PB41" s="16"/>
      <c r="PK41" s="16"/>
      <c r="PT41" s="16"/>
      <c r="QC41" s="16"/>
      <c r="QL41" s="16"/>
      <c r="QU41" s="16"/>
      <c r="RD41" s="16"/>
      <c r="RM41" s="16"/>
      <c r="RV41" s="16"/>
      <c r="SE41" s="16"/>
      <c r="SN41" s="16"/>
      <c r="SW41" s="16"/>
      <c r="TF41" s="16"/>
      <c r="TO41" s="16"/>
      <c r="TX41" s="16"/>
      <c r="UG41" s="16"/>
      <c r="UP41" s="16"/>
      <c r="UY41" s="16"/>
      <c r="VH41" s="16"/>
      <c r="VQ41" s="16"/>
      <c r="VZ41" s="16"/>
      <c r="WI41" s="16"/>
      <c r="WR41" s="16"/>
      <c r="XA41" s="16"/>
      <c r="XJ41" s="16"/>
      <c r="XS41" s="16"/>
      <c r="YB41" s="16"/>
      <c r="YK41" s="16"/>
      <c r="YT41" s="16"/>
      <c r="ZC41" s="16"/>
      <c r="ZL41" s="16"/>
      <c r="ZU41" s="16"/>
      <c r="AAD41" s="16"/>
      <c r="AAM41" s="16"/>
      <c r="AAV41" s="16"/>
      <c r="ABE41" s="16"/>
      <c r="ABN41" s="16"/>
      <c r="ABW41" s="16"/>
      <c r="ACF41" s="16"/>
      <c r="ACO41" s="16"/>
      <c r="ACX41" s="16"/>
      <c r="ACY41" s="109">
        <f>ACY40+1</f>
        <v>30</v>
      </c>
      <c r="ACZ41" s="110">
        <v>0</v>
      </c>
      <c r="ADA41" s="111" t="s">
        <v>120</v>
      </c>
      <c r="ADB41" s="114">
        <v>0.5</v>
      </c>
      <c r="ADC41" s="116" t="s">
        <v>121</v>
      </c>
      <c r="ADD41" s="119"/>
      <c r="ADE41" s="119"/>
      <c r="ADF41" s="120" t="s">
        <v>1152</v>
      </c>
      <c r="ADG41" s="16"/>
      <c r="ADP41" s="16"/>
      <c r="ADY41" s="16"/>
      <c r="AEH41" s="16"/>
      <c r="AEQ41" s="16"/>
      <c r="AEZ41" s="16"/>
      <c r="AFI41" s="16"/>
      <c r="AFR41" s="16"/>
      <c r="AGA41" s="16"/>
      <c r="AGJ41" s="16"/>
      <c r="AGS41" s="16"/>
      <c r="AHB41" s="16"/>
      <c r="AHK41" s="16"/>
      <c r="AHT41" s="16"/>
      <c r="AIC41" s="16"/>
      <c r="AIL41" s="16"/>
    </row>
    <row r="42" spans="1:1086" s="39" customFormat="1" ht="135" customHeight="1">
      <c r="M42" s="16"/>
      <c r="V42" s="16"/>
      <c r="AE42" s="16"/>
      <c r="AN42" s="16"/>
      <c r="AW42" s="16"/>
      <c r="BF42" s="16"/>
      <c r="BO42" s="16"/>
      <c r="BX42" s="16"/>
      <c r="CG42" s="16"/>
      <c r="CP42" s="16"/>
      <c r="CY42" s="16"/>
      <c r="DH42" s="16"/>
      <c r="DQ42" s="16"/>
      <c r="DZ42" s="16"/>
      <c r="EI42" s="16"/>
      <c r="ER42" s="16"/>
      <c r="FA42" s="16"/>
      <c r="FJ42" s="16"/>
      <c r="FS42" s="16"/>
      <c r="GB42" s="16"/>
      <c r="GK42" s="16"/>
      <c r="GT42" s="16"/>
      <c r="HC42" s="16"/>
      <c r="HL42" s="16"/>
      <c r="HU42" s="16"/>
      <c r="ID42" s="16"/>
      <c r="IM42" s="16"/>
      <c r="IV42" s="16"/>
      <c r="JE42" s="16"/>
      <c r="JN42" s="16"/>
      <c r="JW42" s="16"/>
      <c r="KF42" s="16"/>
      <c r="KO42" s="16"/>
      <c r="KX42" s="16"/>
      <c r="LG42" s="16"/>
      <c r="LP42" s="16"/>
      <c r="LY42" s="16"/>
      <c r="MH42" s="16"/>
      <c r="MQ42" s="16"/>
      <c r="MZ42" s="16"/>
      <c r="NI42" s="16"/>
      <c r="NR42" s="16"/>
      <c r="OA42" s="16"/>
      <c r="OJ42" s="16"/>
      <c r="OS42" s="16"/>
      <c r="OT42" s="109">
        <f>OT41+1</f>
        <v>31</v>
      </c>
      <c r="OU42" s="110">
        <v>0</v>
      </c>
      <c r="OV42" s="111" t="s">
        <v>120</v>
      </c>
      <c r="OW42" s="114">
        <v>0.5</v>
      </c>
      <c r="OX42" s="116" t="s">
        <v>121</v>
      </c>
      <c r="OY42" s="119"/>
      <c r="OZ42" s="119"/>
      <c r="PA42" s="120" t="s">
        <v>1153</v>
      </c>
      <c r="PB42" s="16"/>
      <c r="PK42" s="16"/>
      <c r="PT42" s="16"/>
      <c r="QC42" s="16"/>
      <c r="QL42" s="16"/>
      <c r="QU42" s="16"/>
      <c r="RD42" s="16"/>
      <c r="RM42" s="16"/>
      <c r="RV42" s="16"/>
      <c r="SE42" s="16"/>
      <c r="SN42" s="16"/>
      <c r="SW42" s="16"/>
      <c r="TF42" s="16"/>
      <c r="TO42" s="16"/>
      <c r="TX42" s="16"/>
      <c r="UG42" s="16"/>
      <c r="UP42" s="16"/>
      <c r="UY42" s="16"/>
      <c r="VH42" s="16"/>
      <c r="VQ42" s="16"/>
      <c r="VZ42" s="16"/>
      <c r="WI42" s="16"/>
      <c r="WR42" s="16"/>
      <c r="XA42" s="16"/>
      <c r="XJ42" s="16"/>
      <c r="XS42" s="16"/>
      <c r="YB42" s="16"/>
      <c r="YK42" s="16"/>
      <c r="YT42" s="16"/>
      <c r="ZC42" s="16"/>
      <c r="ZL42" s="16"/>
      <c r="ZU42" s="16"/>
      <c r="AAD42" s="16"/>
      <c r="AAM42" s="16"/>
      <c r="AAV42" s="16"/>
      <c r="ABE42" s="16"/>
      <c r="ABN42" s="16"/>
      <c r="ABW42" s="16"/>
      <c r="ACF42" s="16"/>
      <c r="ACO42" s="16"/>
      <c r="ACX42" s="16"/>
      <c r="ACY42" s="109">
        <f>ACY41+1</f>
        <v>31</v>
      </c>
      <c r="ACZ42" s="110">
        <v>0</v>
      </c>
      <c r="ADA42" s="111" t="s">
        <v>120</v>
      </c>
      <c r="ADB42" s="114">
        <v>0.5</v>
      </c>
      <c r="ADC42" s="116" t="s">
        <v>121</v>
      </c>
      <c r="ADD42" s="119"/>
      <c r="ADE42" s="119"/>
      <c r="ADF42" s="120" t="s">
        <v>1154</v>
      </c>
      <c r="ADG42" s="16"/>
      <c r="ADP42" s="16"/>
      <c r="ADY42" s="16"/>
      <c r="AEH42" s="16"/>
      <c r="AEQ42" s="16"/>
      <c r="AEZ42" s="16"/>
      <c r="AFI42" s="16"/>
      <c r="AFR42" s="16"/>
      <c r="AGA42" s="16"/>
      <c r="AGJ42" s="16"/>
      <c r="AGS42" s="16"/>
      <c r="AHB42" s="16"/>
      <c r="AHK42" s="16"/>
      <c r="AHT42" s="16"/>
      <c r="AIC42" s="16"/>
      <c r="AIL42" s="16"/>
    </row>
    <row r="43" spans="1:1086" s="39" customFormat="1" ht="135" customHeight="1">
      <c r="M43" s="16"/>
      <c r="V43" s="16"/>
      <c r="AE43" s="16"/>
      <c r="AN43" s="16"/>
      <c r="AW43" s="16"/>
      <c r="BF43" s="16"/>
      <c r="BO43" s="16"/>
      <c r="BX43" s="16"/>
      <c r="CG43" s="16"/>
      <c r="CP43" s="16"/>
      <c r="CY43" s="16"/>
      <c r="DH43" s="16"/>
      <c r="DQ43" s="16"/>
      <c r="DZ43" s="16"/>
      <c r="EI43" s="16"/>
      <c r="ER43" s="16"/>
      <c r="FA43" s="16"/>
      <c r="FJ43" s="16"/>
      <c r="FS43" s="16"/>
      <c r="GB43" s="16"/>
      <c r="GK43" s="16"/>
      <c r="GT43" s="16"/>
      <c r="HC43" s="16"/>
      <c r="HL43" s="16"/>
      <c r="HU43" s="16"/>
      <c r="ID43" s="16"/>
      <c r="IM43" s="16"/>
      <c r="IV43" s="16"/>
      <c r="JE43" s="16"/>
      <c r="JN43" s="16"/>
      <c r="JW43" s="16"/>
      <c r="KF43" s="16"/>
      <c r="KO43" s="16"/>
      <c r="KX43" s="16"/>
      <c r="LG43" s="16"/>
      <c r="LP43" s="16"/>
      <c r="LY43" s="16"/>
      <c r="MH43" s="16"/>
      <c r="MQ43" s="16"/>
      <c r="MZ43" s="16"/>
      <c r="NI43" s="16"/>
      <c r="NR43" s="16"/>
      <c r="OA43" s="16"/>
      <c r="OJ43" s="16"/>
      <c r="OS43" s="16"/>
      <c r="OT43" s="109">
        <f>OT42+1</f>
        <v>32</v>
      </c>
      <c r="OU43" s="110">
        <v>0</v>
      </c>
      <c r="OV43" s="111" t="s">
        <v>120</v>
      </c>
      <c r="OW43" s="114">
        <v>0.5</v>
      </c>
      <c r="OX43" s="116" t="s">
        <v>121</v>
      </c>
      <c r="OY43" s="119"/>
      <c r="OZ43" s="119"/>
      <c r="PA43" s="120" t="s">
        <v>1155</v>
      </c>
      <c r="PB43" s="16"/>
      <c r="PK43" s="16"/>
      <c r="PT43" s="16"/>
      <c r="QC43" s="16"/>
      <c r="QL43" s="16"/>
      <c r="QU43" s="16"/>
      <c r="RD43" s="16"/>
      <c r="RM43" s="16"/>
      <c r="RV43" s="16"/>
      <c r="SE43" s="16"/>
      <c r="SN43" s="16"/>
      <c r="SW43" s="16"/>
      <c r="TF43" s="16"/>
      <c r="TO43" s="16"/>
      <c r="TX43" s="16"/>
      <c r="UG43" s="16"/>
      <c r="UP43" s="16"/>
      <c r="UY43" s="16"/>
      <c r="VH43" s="16"/>
      <c r="VQ43" s="16"/>
      <c r="VZ43" s="16"/>
      <c r="WI43" s="16"/>
      <c r="WR43" s="16"/>
      <c r="XA43" s="16"/>
      <c r="XJ43" s="16"/>
      <c r="XS43" s="16"/>
      <c r="YB43" s="16"/>
      <c r="YK43" s="16"/>
      <c r="YT43" s="16"/>
      <c r="ZC43" s="16"/>
      <c r="ZL43" s="16"/>
      <c r="ZU43" s="16"/>
      <c r="AAD43" s="16"/>
      <c r="AAM43" s="16"/>
      <c r="AAV43" s="16"/>
      <c r="ABE43" s="16"/>
      <c r="ABN43" s="16"/>
      <c r="ABW43" s="16"/>
      <c r="ACF43" s="16"/>
      <c r="ACO43" s="16"/>
      <c r="ACX43" s="16"/>
      <c r="ACY43" s="109">
        <f>ACY42+1</f>
        <v>32</v>
      </c>
      <c r="ACZ43" s="110">
        <v>0</v>
      </c>
      <c r="ADA43" s="111" t="s">
        <v>120</v>
      </c>
      <c r="ADB43" s="114">
        <v>0.5</v>
      </c>
      <c r="ADC43" s="116" t="s">
        <v>121</v>
      </c>
      <c r="ADD43" s="119"/>
      <c r="ADE43" s="119"/>
      <c r="ADF43" s="120" t="s">
        <v>1156</v>
      </c>
      <c r="ADG43" s="16"/>
      <c r="ADP43" s="16"/>
      <c r="ADY43" s="16"/>
      <c r="AEH43" s="16"/>
      <c r="AEQ43" s="16"/>
      <c r="AEZ43" s="16"/>
      <c r="AFI43" s="16"/>
      <c r="AFR43" s="16"/>
      <c r="AGA43" s="16"/>
      <c r="AGJ43" s="16"/>
      <c r="AGS43" s="16"/>
      <c r="AHB43" s="16"/>
      <c r="AHK43" s="16"/>
      <c r="AHT43" s="16"/>
      <c r="AIC43" s="16"/>
      <c r="AIL43" s="16"/>
    </row>
    <row r="44" spans="1:1086" s="39" customFormat="1" ht="135" customHeight="1">
      <c r="M44" s="16"/>
      <c r="V44" s="16"/>
      <c r="AE44" s="16"/>
      <c r="AN44" s="16"/>
      <c r="AW44" s="16"/>
      <c r="BF44" s="16"/>
      <c r="BO44" s="16"/>
      <c r="BX44" s="16"/>
      <c r="CG44" s="16"/>
      <c r="CP44" s="16"/>
      <c r="CY44" s="16"/>
      <c r="DH44" s="16"/>
      <c r="DQ44" s="16"/>
      <c r="DZ44" s="16"/>
      <c r="EI44" s="16"/>
      <c r="ER44" s="16"/>
      <c r="FA44" s="16"/>
      <c r="FJ44" s="16"/>
      <c r="FS44" s="16"/>
      <c r="GB44" s="16"/>
      <c r="GK44" s="16"/>
      <c r="GT44" s="16"/>
      <c r="HC44" s="16"/>
      <c r="HL44" s="16"/>
      <c r="HU44" s="16"/>
      <c r="ID44" s="16"/>
      <c r="IM44" s="16"/>
      <c r="IV44" s="16"/>
      <c r="JE44" s="16"/>
      <c r="JN44" s="16"/>
      <c r="JW44" s="16"/>
      <c r="KF44" s="16"/>
      <c r="KO44" s="16"/>
      <c r="KX44" s="16"/>
      <c r="LG44" s="16"/>
      <c r="LP44" s="16"/>
      <c r="LY44" s="16"/>
      <c r="MH44" s="16"/>
      <c r="MQ44" s="16"/>
      <c r="MZ44" s="16"/>
      <c r="NI44" s="16"/>
      <c r="NR44" s="16"/>
      <c r="OA44" s="16"/>
      <c r="OJ44" s="16"/>
      <c r="OS44" s="16"/>
      <c r="OT44" s="109">
        <f>OT43+1</f>
        <v>33</v>
      </c>
      <c r="OU44" s="110">
        <v>0</v>
      </c>
      <c r="OV44" s="111" t="s">
        <v>120</v>
      </c>
      <c r="OW44" s="114">
        <v>0.5</v>
      </c>
      <c r="OX44" s="116" t="s">
        <v>121</v>
      </c>
      <c r="OY44" s="119"/>
      <c r="OZ44" s="119"/>
      <c r="PA44" s="120" t="s">
        <v>1157</v>
      </c>
      <c r="PB44" s="16"/>
      <c r="PK44" s="16"/>
      <c r="PT44" s="16"/>
      <c r="QC44" s="16"/>
      <c r="QL44" s="16"/>
      <c r="QU44" s="16"/>
      <c r="RD44" s="16"/>
      <c r="RM44" s="16"/>
      <c r="RV44" s="16"/>
      <c r="SE44" s="16"/>
      <c r="SN44" s="16"/>
      <c r="SW44" s="16"/>
      <c r="TF44" s="16"/>
      <c r="TO44" s="16"/>
      <c r="TX44" s="16"/>
      <c r="UG44" s="16"/>
      <c r="UP44" s="16"/>
      <c r="UY44" s="16"/>
      <c r="VH44" s="16"/>
      <c r="VQ44" s="16"/>
      <c r="VZ44" s="16"/>
      <c r="WI44" s="16"/>
      <c r="WR44" s="16"/>
      <c r="XA44" s="16"/>
      <c r="XJ44" s="16"/>
      <c r="XS44" s="16"/>
      <c r="YB44" s="16"/>
      <c r="YK44" s="16"/>
      <c r="YT44" s="16"/>
      <c r="ZC44" s="16"/>
      <c r="ZL44" s="16"/>
      <c r="ZU44" s="16"/>
      <c r="AAD44" s="16"/>
      <c r="AAM44" s="16"/>
      <c r="AAV44" s="16"/>
      <c r="ABE44" s="16"/>
      <c r="ABN44" s="16"/>
      <c r="ABW44" s="16"/>
      <c r="ACF44" s="16"/>
      <c r="ACO44" s="16"/>
      <c r="ACX44" s="16"/>
      <c r="ACY44" s="109">
        <f>ACY43+1</f>
        <v>33</v>
      </c>
      <c r="ACZ44" s="110">
        <v>0</v>
      </c>
      <c r="ADA44" s="111" t="s">
        <v>120</v>
      </c>
      <c r="ADB44" s="114">
        <v>0.5</v>
      </c>
      <c r="ADC44" s="116" t="s">
        <v>121</v>
      </c>
      <c r="ADD44" s="119"/>
      <c r="ADE44" s="119"/>
      <c r="ADF44" s="120" t="s">
        <v>1158</v>
      </c>
      <c r="ADG44" s="16"/>
      <c r="ADP44" s="16"/>
      <c r="ADY44" s="16"/>
      <c r="AEH44" s="16"/>
      <c r="AEQ44" s="16"/>
      <c r="AEZ44" s="16"/>
      <c r="AFI44" s="16"/>
      <c r="AFR44" s="16"/>
      <c r="AGA44" s="16"/>
      <c r="AGJ44" s="16"/>
      <c r="AGS44" s="16"/>
      <c r="AHB44" s="16"/>
      <c r="AHK44" s="16"/>
      <c r="AHT44" s="16"/>
      <c r="AIC44" s="16"/>
      <c r="AIL44" s="16"/>
    </row>
    <row r="45" spans="1:1086" s="39" customFormat="1" ht="135" customHeight="1">
      <c r="M45" s="16"/>
      <c r="V45" s="16"/>
      <c r="AE45" s="16"/>
      <c r="AN45" s="16"/>
      <c r="AW45" s="16"/>
      <c r="BF45" s="16"/>
      <c r="BO45" s="16"/>
      <c r="BX45" s="16"/>
      <c r="CG45" s="16"/>
      <c r="CP45" s="16"/>
      <c r="CY45" s="16"/>
      <c r="DH45" s="16"/>
      <c r="DQ45" s="16"/>
      <c r="DZ45" s="16"/>
      <c r="EI45" s="16"/>
      <c r="ER45" s="16"/>
      <c r="FA45" s="16"/>
      <c r="FJ45" s="16"/>
      <c r="FS45" s="16"/>
      <c r="GB45" s="16"/>
      <c r="GK45" s="16"/>
      <c r="GT45" s="16"/>
      <c r="HC45" s="16"/>
      <c r="HL45" s="16"/>
      <c r="HU45" s="16"/>
      <c r="ID45" s="16"/>
      <c r="IM45" s="16"/>
      <c r="IV45" s="16"/>
      <c r="JE45" s="16"/>
      <c r="JN45" s="16"/>
      <c r="JW45" s="16"/>
      <c r="KF45" s="16"/>
      <c r="KO45" s="16"/>
      <c r="KX45" s="16"/>
      <c r="LG45" s="16"/>
      <c r="LP45" s="16"/>
      <c r="LY45" s="16"/>
      <c r="MH45" s="16"/>
      <c r="MQ45" s="16"/>
      <c r="MZ45" s="16"/>
      <c r="NI45" s="16"/>
      <c r="NR45" s="16"/>
      <c r="OA45" s="16"/>
      <c r="OJ45" s="16"/>
      <c r="OS45" s="16"/>
      <c r="OT45" s="109">
        <f>OT44+1</f>
        <v>34</v>
      </c>
      <c r="OU45" s="110">
        <v>0</v>
      </c>
      <c r="OV45" s="111" t="s">
        <v>120</v>
      </c>
      <c r="OW45" s="114">
        <v>0.5</v>
      </c>
      <c r="OX45" s="116" t="s">
        <v>121</v>
      </c>
      <c r="OY45" s="119"/>
      <c r="OZ45" s="119"/>
      <c r="PA45" s="120" t="s">
        <v>1159</v>
      </c>
      <c r="PB45" s="16"/>
      <c r="PK45" s="16"/>
      <c r="PT45" s="16"/>
      <c r="QC45" s="16"/>
      <c r="QL45" s="16"/>
      <c r="QU45" s="16"/>
      <c r="RD45" s="16"/>
      <c r="RM45" s="16"/>
      <c r="RV45" s="16"/>
      <c r="SE45" s="16"/>
      <c r="SN45" s="16"/>
      <c r="SW45" s="16"/>
      <c r="TF45" s="16"/>
      <c r="TO45" s="16"/>
      <c r="TX45" s="16"/>
      <c r="UG45" s="16"/>
      <c r="UP45" s="16"/>
      <c r="UY45" s="16"/>
      <c r="VH45" s="16"/>
      <c r="VQ45" s="16"/>
      <c r="VZ45" s="16"/>
      <c r="WI45" s="16"/>
      <c r="WR45" s="16"/>
      <c r="XA45" s="16"/>
      <c r="XJ45" s="16"/>
      <c r="XS45" s="16"/>
      <c r="YB45" s="16"/>
      <c r="YK45" s="16"/>
      <c r="YT45" s="16"/>
      <c r="ZC45" s="16"/>
      <c r="ZL45" s="16"/>
      <c r="ZU45" s="16"/>
      <c r="AAD45" s="16"/>
      <c r="AAM45" s="16"/>
      <c r="AAV45" s="16"/>
      <c r="ABE45" s="16"/>
      <c r="ABN45" s="16"/>
      <c r="ABW45" s="16"/>
      <c r="ACF45" s="16"/>
      <c r="ACO45" s="16"/>
      <c r="ACX45" s="16"/>
      <c r="ACY45" s="109">
        <f>ACY44+1</f>
        <v>34</v>
      </c>
      <c r="ACZ45" s="110">
        <v>0</v>
      </c>
      <c r="ADA45" s="111" t="s">
        <v>120</v>
      </c>
      <c r="ADB45" s="114">
        <v>0.5</v>
      </c>
      <c r="ADC45" s="116" t="s">
        <v>121</v>
      </c>
      <c r="ADD45" s="119"/>
      <c r="ADE45" s="119"/>
      <c r="ADF45" s="120" t="s">
        <v>1160</v>
      </c>
      <c r="ADG45" s="16"/>
      <c r="ADP45" s="16"/>
      <c r="ADY45" s="16"/>
      <c r="AEH45" s="16"/>
      <c r="AEQ45" s="16"/>
      <c r="AEZ45" s="16"/>
      <c r="AFI45" s="16"/>
      <c r="AFR45" s="16"/>
      <c r="AGA45" s="16"/>
      <c r="AGJ45" s="16"/>
      <c r="AGS45" s="16"/>
      <c r="AHB45" s="16"/>
      <c r="AHK45" s="16"/>
      <c r="AHT45" s="16"/>
      <c r="AIC45" s="16"/>
      <c r="AIL45" s="16"/>
    </row>
    <row r="46" spans="1:1086" s="39" customFormat="1" ht="135" customHeight="1">
      <c r="M46" s="16"/>
      <c r="V46" s="16"/>
      <c r="AE46" s="16"/>
      <c r="AN46" s="16"/>
      <c r="AW46" s="16"/>
      <c r="BF46" s="16"/>
      <c r="BO46" s="16"/>
      <c r="BX46" s="16"/>
      <c r="CG46" s="16"/>
      <c r="CP46" s="16"/>
      <c r="CY46" s="16"/>
      <c r="DH46" s="16"/>
      <c r="DQ46" s="16"/>
      <c r="DZ46" s="16"/>
      <c r="EI46" s="16"/>
      <c r="ER46" s="16"/>
      <c r="FA46" s="16"/>
      <c r="FJ46" s="16"/>
      <c r="FS46" s="16"/>
      <c r="GB46" s="16"/>
      <c r="GK46" s="16"/>
      <c r="GT46" s="16"/>
      <c r="HC46" s="16"/>
      <c r="HL46" s="16"/>
      <c r="HU46" s="16"/>
      <c r="ID46" s="16"/>
      <c r="IM46" s="16"/>
      <c r="IV46" s="16"/>
      <c r="JE46" s="16"/>
      <c r="JN46" s="16"/>
      <c r="JW46" s="16"/>
      <c r="KF46" s="16"/>
      <c r="KO46" s="16"/>
      <c r="KX46" s="16"/>
      <c r="LG46" s="16"/>
      <c r="LP46" s="16"/>
      <c r="LY46" s="16"/>
      <c r="MH46" s="16"/>
      <c r="MQ46" s="16"/>
      <c r="MZ46" s="16"/>
      <c r="NI46" s="16"/>
      <c r="NR46" s="16"/>
      <c r="OA46" s="16"/>
      <c r="OJ46" s="16"/>
      <c r="OS46" s="16"/>
      <c r="OT46" s="109">
        <f>OT45+1</f>
        <v>35</v>
      </c>
      <c r="OU46" s="110">
        <v>0</v>
      </c>
      <c r="OV46" s="111" t="s">
        <v>120</v>
      </c>
      <c r="OW46" s="114">
        <v>0.5</v>
      </c>
      <c r="OX46" s="116" t="s">
        <v>121</v>
      </c>
      <c r="OY46" s="119"/>
      <c r="OZ46" s="119"/>
      <c r="PA46" s="120" t="s">
        <v>1161</v>
      </c>
      <c r="PB46" s="16"/>
      <c r="PK46" s="16"/>
      <c r="PT46" s="16"/>
      <c r="QC46" s="16"/>
      <c r="QL46" s="16"/>
      <c r="QU46" s="16"/>
      <c r="RD46" s="16"/>
      <c r="RM46" s="16"/>
      <c r="RV46" s="16"/>
      <c r="SE46" s="16"/>
      <c r="SN46" s="16"/>
      <c r="SW46" s="16"/>
      <c r="TF46" s="16"/>
      <c r="TO46" s="16"/>
      <c r="TX46" s="16"/>
      <c r="UG46" s="16"/>
      <c r="UP46" s="16"/>
      <c r="UY46" s="16"/>
      <c r="VH46" s="16"/>
      <c r="VQ46" s="16"/>
      <c r="VZ46" s="16"/>
      <c r="WI46" s="16"/>
      <c r="WR46" s="16"/>
      <c r="XA46" s="16"/>
      <c r="XJ46" s="16"/>
      <c r="XS46" s="16"/>
      <c r="YB46" s="16"/>
      <c r="YK46" s="16"/>
      <c r="YT46" s="16"/>
      <c r="ZC46" s="16"/>
      <c r="ZL46" s="16"/>
      <c r="ZU46" s="16"/>
      <c r="AAD46" s="16"/>
      <c r="AAM46" s="16"/>
      <c r="AAV46" s="16"/>
      <c r="ABE46" s="16"/>
      <c r="ABN46" s="16"/>
      <c r="ABW46" s="16"/>
      <c r="ACF46" s="16"/>
      <c r="ACO46" s="16"/>
      <c r="ACX46" s="16"/>
      <c r="ACY46" s="109">
        <f>ACY45+1</f>
        <v>35</v>
      </c>
      <c r="ACZ46" s="110">
        <v>0</v>
      </c>
      <c r="ADA46" s="111" t="s">
        <v>120</v>
      </c>
      <c r="ADB46" s="114">
        <v>0.5</v>
      </c>
      <c r="ADC46" s="116" t="s">
        <v>121</v>
      </c>
      <c r="ADD46" s="119"/>
      <c r="ADE46" s="119"/>
      <c r="ADF46" s="120" t="s">
        <v>1162</v>
      </c>
      <c r="ADG46" s="16"/>
      <c r="ADP46" s="16"/>
      <c r="ADY46" s="16"/>
      <c r="AEH46" s="16"/>
      <c r="AEQ46" s="16"/>
      <c r="AEZ46" s="16"/>
      <c r="AFI46" s="16"/>
      <c r="AFR46" s="16"/>
      <c r="AGA46" s="16"/>
      <c r="AGJ46" s="16"/>
      <c r="AGS46" s="16"/>
      <c r="AHB46" s="16"/>
      <c r="AHK46" s="16"/>
      <c r="AHT46" s="16"/>
      <c r="AIC46" s="16"/>
      <c r="AIL46" s="16"/>
    </row>
    <row r="47" spans="1:1086" s="39" customFormat="1" ht="135" customHeight="1">
      <c r="M47" s="16"/>
      <c r="V47" s="16"/>
      <c r="AE47" s="16"/>
      <c r="AN47" s="16"/>
      <c r="AW47" s="16"/>
      <c r="BF47" s="16"/>
      <c r="BO47" s="16"/>
      <c r="BX47" s="16"/>
      <c r="CG47" s="16"/>
      <c r="CP47" s="16"/>
      <c r="CY47" s="16"/>
      <c r="DH47" s="16"/>
      <c r="DQ47" s="16"/>
      <c r="DZ47" s="16"/>
      <c r="EI47" s="16"/>
      <c r="ER47" s="16"/>
      <c r="FA47" s="16"/>
      <c r="FJ47" s="16"/>
      <c r="FS47" s="16"/>
      <c r="GB47" s="16"/>
      <c r="GK47" s="16"/>
      <c r="GT47" s="16"/>
      <c r="HC47" s="16"/>
      <c r="HL47" s="16"/>
      <c r="HU47" s="16"/>
      <c r="ID47" s="16"/>
      <c r="IM47" s="16"/>
      <c r="IV47" s="16"/>
      <c r="JE47" s="16"/>
      <c r="JN47" s="16"/>
      <c r="JW47" s="16"/>
      <c r="KF47" s="16"/>
      <c r="KO47" s="16"/>
      <c r="KX47" s="16"/>
      <c r="LG47" s="16"/>
      <c r="LP47" s="16"/>
      <c r="LY47" s="16"/>
      <c r="MH47" s="16"/>
      <c r="MQ47" s="16"/>
      <c r="MZ47" s="16"/>
      <c r="NI47" s="16"/>
      <c r="NR47" s="16"/>
      <c r="OA47" s="16"/>
      <c r="OJ47" s="16"/>
      <c r="OS47" s="16"/>
      <c r="OT47" s="109">
        <f>OT46+1</f>
        <v>36</v>
      </c>
      <c r="OU47" s="110">
        <v>0</v>
      </c>
      <c r="OV47" s="111" t="s">
        <v>120</v>
      </c>
      <c r="OW47" s="114">
        <v>0.5</v>
      </c>
      <c r="OX47" s="116" t="s">
        <v>121</v>
      </c>
      <c r="OY47" s="119"/>
      <c r="OZ47" s="119"/>
      <c r="PA47" s="120" t="s">
        <v>1163</v>
      </c>
      <c r="PB47" s="16"/>
      <c r="PK47" s="16"/>
      <c r="PT47" s="16"/>
      <c r="QC47" s="16"/>
      <c r="QL47" s="16"/>
      <c r="QU47" s="16"/>
      <c r="RD47" s="16"/>
      <c r="RM47" s="16"/>
      <c r="RV47" s="16"/>
      <c r="SE47" s="16"/>
      <c r="SN47" s="16"/>
      <c r="SW47" s="16"/>
      <c r="TF47" s="16"/>
      <c r="TO47" s="16"/>
      <c r="TX47" s="16"/>
      <c r="UG47" s="16"/>
      <c r="UP47" s="16"/>
      <c r="UY47" s="16"/>
      <c r="VH47" s="16"/>
      <c r="VQ47" s="16"/>
      <c r="VZ47" s="16"/>
      <c r="WI47" s="16"/>
      <c r="WR47" s="16"/>
      <c r="XA47" s="16"/>
      <c r="XJ47" s="16"/>
      <c r="XS47" s="16"/>
      <c r="YB47" s="16"/>
      <c r="YK47" s="16"/>
      <c r="YT47" s="16"/>
      <c r="ZC47" s="16"/>
      <c r="ZL47" s="16"/>
      <c r="ZU47" s="16"/>
      <c r="AAD47" s="16"/>
      <c r="AAM47" s="16"/>
      <c r="AAV47" s="16"/>
      <c r="ABE47" s="16"/>
      <c r="ABN47" s="16"/>
      <c r="ABW47" s="16"/>
      <c r="ACF47" s="16"/>
      <c r="ACO47" s="16"/>
      <c r="ACX47" s="16"/>
      <c r="ACY47" s="109">
        <f>ACY46+1</f>
        <v>36</v>
      </c>
      <c r="ACZ47" s="110">
        <v>0</v>
      </c>
      <c r="ADA47" s="111" t="s">
        <v>120</v>
      </c>
      <c r="ADB47" s="114">
        <v>0.5</v>
      </c>
      <c r="ADC47" s="116" t="s">
        <v>121</v>
      </c>
      <c r="ADD47" s="119"/>
      <c r="ADE47" s="119"/>
      <c r="ADF47" s="120" t="s">
        <v>1164</v>
      </c>
      <c r="ADG47" s="16"/>
      <c r="ADP47" s="16"/>
      <c r="ADY47" s="16"/>
      <c r="AEH47" s="16"/>
      <c r="AEQ47" s="16"/>
      <c r="AEZ47" s="16"/>
      <c r="AFI47" s="16"/>
      <c r="AFR47" s="16"/>
      <c r="AGA47" s="16"/>
      <c r="AGJ47" s="16"/>
      <c r="AGS47" s="16"/>
      <c r="AHB47" s="16"/>
      <c r="AHK47" s="16"/>
      <c r="AHT47" s="16"/>
      <c r="AIC47" s="16"/>
      <c r="AIL47" s="16"/>
    </row>
    <row r="48" spans="1:1086" s="39" customFormat="1" ht="135" customHeight="1">
      <c r="M48" s="16"/>
      <c r="V48" s="16"/>
      <c r="AE48" s="16"/>
      <c r="AN48" s="16"/>
      <c r="AW48" s="16"/>
      <c r="BF48" s="16"/>
      <c r="BO48" s="16"/>
      <c r="BX48" s="16"/>
      <c r="CG48" s="16"/>
      <c r="CP48" s="16"/>
      <c r="CY48" s="16"/>
      <c r="DH48" s="16"/>
      <c r="DQ48" s="16"/>
      <c r="DZ48" s="16"/>
      <c r="EI48" s="16"/>
      <c r="ER48" s="16"/>
      <c r="FA48" s="16"/>
      <c r="FJ48" s="16"/>
      <c r="FS48" s="16"/>
      <c r="GB48" s="16"/>
      <c r="GK48" s="16"/>
      <c r="GT48" s="16"/>
      <c r="HC48" s="16"/>
      <c r="HL48" s="16"/>
      <c r="HU48" s="16"/>
      <c r="ID48" s="16"/>
      <c r="IM48" s="16"/>
      <c r="IV48" s="16"/>
      <c r="JE48" s="16"/>
      <c r="JN48" s="16"/>
      <c r="JW48" s="16"/>
      <c r="KF48" s="16"/>
      <c r="KO48" s="16"/>
      <c r="KX48" s="16"/>
      <c r="LG48" s="16"/>
      <c r="LP48" s="16"/>
      <c r="LY48" s="16"/>
      <c r="MH48" s="16"/>
      <c r="MQ48" s="16"/>
      <c r="MZ48" s="16"/>
      <c r="NI48" s="16"/>
      <c r="NR48" s="16"/>
      <c r="OA48" s="16"/>
      <c r="OJ48" s="16"/>
      <c r="OS48" s="16"/>
      <c r="OT48" s="109">
        <f>OT47+1</f>
        <v>37</v>
      </c>
      <c r="OU48" s="110">
        <v>0</v>
      </c>
      <c r="OV48" s="111" t="s">
        <v>120</v>
      </c>
      <c r="OW48" s="114">
        <v>0.5</v>
      </c>
      <c r="OX48" s="116" t="s">
        <v>121</v>
      </c>
      <c r="OY48" s="119"/>
      <c r="OZ48" s="119"/>
      <c r="PA48" s="120" t="s">
        <v>1165</v>
      </c>
      <c r="PB48" s="16"/>
      <c r="PK48" s="16"/>
      <c r="PT48" s="16"/>
      <c r="QC48" s="16"/>
      <c r="QL48" s="16"/>
      <c r="QU48" s="16"/>
      <c r="RD48" s="16"/>
      <c r="RM48" s="16"/>
      <c r="RV48" s="16"/>
      <c r="SE48" s="16"/>
      <c r="SN48" s="16"/>
      <c r="SW48" s="16"/>
      <c r="TF48" s="16"/>
      <c r="TO48" s="16"/>
      <c r="TX48" s="16"/>
      <c r="UG48" s="16"/>
      <c r="UP48" s="16"/>
      <c r="UY48" s="16"/>
      <c r="VH48" s="16"/>
      <c r="VQ48" s="16"/>
      <c r="VZ48" s="16"/>
      <c r="WI48" s="16"/>
      <c r="WR48" s="16"/>
      <c r="XA48" s="16"/>
      <c r="XJ48" s="16"/>
      <c r="XS48" s="16"/>
      <c r="YB48" s="16"/>
      <c r="YK48" s="16"/>
      <c r="YT48" s="16"/>
      <c r="ZC48" s="16"/>
      <c r="ZL48" s="16"/>
      <c r="ZU48" s="16"/>
      <c r="AAD48" s="16"/>
      <c r="AAM48" s="16"/>
      <c r="AAV48" s="16"/>
      <c r="ABE48" s="16"/>
      <c r="ABN48" s="16"/>
      <c r="ABW48" s="16"/>
      <c r="ACF48" s="16"/>
      <c r="ACO48" s="16"/>
      <c r="ACX48" s="16"/>
      <c r="ACY48" s="109">
        <f>ACY47+1</f>
        <v>37</v>
      </c>
      <c r="ACZ48" s="110">
        <v>0</v>
      </c>
      <c r="ADA48" s="111" t="s">
        <v>120</v>
      </c>
      <c r="ADB48" s="114">
        <v>0.5</v>
      </c>
      <c r="ADC48" s="116" t="s">
        <v>121</v>
      </c>
      <c r="ADD48" s="119"/>
      <c r="ADE48" s="119"/>
      <c r="ADF48" s="120" t="s">
        <v>1166</v>
      </c>
      <c r="ADG48" s="16"/>
      <c r="ADP48" s="16"/>
      <c r="ADY48" s="16"/>
      <c r="AEH48" s="16"/>
      <c r="AEQ48" s="16"/>
      <c r="AEZ48" s="16"/>
      <c r="AFI48" s="16"/>
      <c r="AFR48" s="16"/>
      <c r="AGA48" s="16"/>
      <c r="AGJ48" s="16"/>
      <c r="AGS48" s="16"/>
      <c r="AHB48" s="16"/>
      <c r="AHK48" s="16"/>
      <c r="AHT48" s="16"/>
      <c r="AIC48" s="16"/>
      <c r="AIL48" s="16"/>
    </row>
    <row r="49" spans="1:1208" s="16" customFormat="1" ht="13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N49" s="39"/>
      <c r="O49" s="39"/>
      <c r="P49" s="39"/>
      <c r="Q49" s="39"/>
      <c r="R49" s="39"/>
      <c r="S49" s="39"/>
      <c r="T49" s="39"/>
      <c r="U49" s="39"/>
      <c r="W49" s="39"/>
      <c r="X49" s="39"/>
      <c r="Y49" s="39"/>
      <c r="Z49" s="39"/>
      <c r="AA49" s="39"/>
      <c r="AB49" s="39"/>
      <c r="AC49" s="39"/>
      <c r="AD49" s="39"/>
      <c r="AF49" s="39"/>
      <c r="AG49" s="39"/>
      <c r="AH49" s="39"/>
      <c r="AI49" s="39"/>
      <c r="AJ49" s="39"/>
      <c r="AK49" s="39"/>
      <c r="AL49" s="39"/>
      <c r="AM49" s="39"/>
      <c r="AO49" s="39"/>
      <c r="AP49" s="39"/>
      <c r="AQ49" s="39"/>
      <c r="AR49" s="39"/>
      <c r="AS49" s="39"/>
      <c r="AT49" s="39"/>
      <c r="AU49" s="39"/>
      <c r="AV49" s="39"/>
      <c r="AX49" s="39"/>
      <c r="AY49" s="39"/>
      <c r="AZ49" s="39"/>
      <c r="BA49" s="39"/>
      <c r="BB49" s="39"/>
      <c r="BC49" s="39"/>
      <c r="BD49" s="39"/>
      <c r="BE49" s="39"/>
      <c r="BG49" s="39"/>
      <c r="BH49" s="39"/>
      <c r="BI49" s="39"/>
      <c r="BJ49" s="39"/>
      <c r="BK49" s="39"/>
      <c r="BL49" s="39"/>
      <c r="BM49" s="39"/>
      <c r="BN49" s="39"/>
      <c r="BP49" s="39"/>
      <c r="BQ49" s="39"/>
      <c r="BR49" s="39"/>
      <c r="BS49" s="39"/>
      <c r="BT49" s="39"/>
      <c r="BU49" s="39"/>
      <c r="BV49" s="39"/>
      <c r="BW49" s="39"/>
      <c r="BY49" s="39"/>
      <c r="BZ49" s="39"/>
      <c r="CA49" s="39"/>
      <c r="CB49" s="39"/>
      <c r="CC49" s="39"/>
      <c r="CD49" s="39"/>
      <c r="CE49" s="39"/>
      <c r="CF49" s="39"/>
      <c r="CH49" s="39"/>
      <c r="CI49" s="39"/>
      <c r="CJ49" s="39"/>
      <c r="CK49" s="39"/>
      <c r="CL49" s="39"/>
      <c r="CM49" s="39"/>
      <c r="CN49" s="39"/>
      <c r="CO49" s="39"/>
      <c r="CQ49" s="39"/>
      <c r="CR49" s="39"/>
      <c r="CS49" s="39"/>
      <c r="CT49" s="39"/>
      <c r="CU49" s="39"/>
      <c r="CV49" s="39"/>
      <c r="CW49" s="39"/>
      <c r="CX49" s="39"/>
      <c r="CZ49" s="39"/>
      <c r="DA49" s="39"/>
      <c r="DB49" s="39"/>
      <c r="DC49" s="39"/>
      <c r="DD49" s="39"/>
      <c r="DE49" s="39"/>
      <c r="DF49" s="39"/>
      <c r="DG49" s="39"/>
      <c r="DI49" s="39"/>
      <c r="DJ49" s="39"/>
      <c r="DK49" s="39"/>
      <c r="DL49" s="39"/>
      <c r="DM49" s="39"/>
      <c r="DN49" s="39"/>
      <c r="DO49" s="39"/>
      <c r="DP49" s="39"/>
      <c r="DR49" s="39"/>
      <c r="DS49" s="39"/>
      <c r="DT49" s="39"/>
      <c r="DU49" s="39"/>
      <c r="DV49" s="39"/>
      <c r="DW49" s="39"/>
      <c r="DX49" s="39"/>
      <c r="DY49" s="39"/>
      <c r="EA49" s="39"/>
      <c r="EB49" s="39"/>
      <c r="EC49" s="39"/>
      <c r="ED49" s="39"/>
      <c r="EE49" s="39"/>
      <c r="EF49" s="39"/>
      <c r="EG49" s="39"/>
      <c r="EH49" s="39"/>
      <c r="EJ49" s="39"/>
      <c r="EK49" s="39"/>
      <c r="EL49" s="39"/>
      <c r="EM49" s="39"/>
      <c r="EN49" s="39"/>
      <c r="EO49" s="39"/>
      <c r="EP49" s="39"/>
      <c r="EQ49" s="39"/>
      <c r="ES49" s="39"/>
      <c r="ET49" s="39"/>
      <c r="EU49" s="39"/>
      <c r="EV49" s="39"/>
      <c r="EW49" s="39"/>
      <c r="EX49" s="39"/>
      <c r="EY49" s="39"/>
      <c r="EZ49" s="39"/>
      <c r="FB49" s="39"/>
      <c r="FC49" s="39"/>
      <c r="FD49" s="39"/>
      <c r="FE49" s="39"/>
      <c r="FF49" s="39"/>
      <c r="FG49" s="39"/>
      <c r="FH49" s="39"/>
      <c r="FI49" s="39"/>
      <c r="FK49" s="39"/>
      <c r="FL49" s="39"/>
      <c r="FM49" s="39"/>
      <c r="FN49" s="39"/>
      <c r="FO49" s="39"/>
      <c r="FP49" s="39"/>
      <c r="FQ49" s="39"/>
      <c r="FR49" s="39"/>
      <c r="FT49" s="39"/>
      <c r="FU49" s="39"/>
      <c r="FV49" s="39"/>
      <c r="FW49" s="39"/>
      <c r="FX49" s="39"/>
      <c r="FY49" s="39"/>
      <c r="FZ49" s="39"/>
      <c r="GA49" s="39"/>
      <c r="GC49" s="39"/>
      <c r="GD49" s="39"/>
      <c r="GE49" s="39"/>
      <c r="GF49" s="39"/>
      <c r="GG49" s="39"/>
      <c r="GH49" s="39"/>
      <c r="GI49" s="39"/>
      <c r="GJ49" s="39"/>
      <c r="GL49" s="39"/>
      <c r="GM49" s="39"/>
      <c r="GN49" s="39"/>
      <c r="GO49" s="39"/>
      <c r="GP49" s="39"/>
      <c r="GQ49" s="39"/>
      <c r="GR49" s="39"/>
      <c r="GS49" s="39"/>
      <c r="GU49" s="39"/>
      <c r="GV49" s="39"/>
      <c r="GW49" s="39"/>
      <c r="GX49" s="39"/>
      <c r="GY49" s="39"/>
      <c r="GZ49" s="39"/>
      <c r="HA49" s="39"/>
      <c r="HB49" s="39"/>
      <c r="HD49" s="39"/>
      <c r="HE49" s="39"/>
      <c r="HF49" s="39"/>
      <c r="HG49" s="39"/>
      <c r="HH49" s="39"/>
      <c r="HI49" s="39"/>
      <c r="HJ49" s="39"/>
      <c r="HK49" s="39"/>
      <c r="HM49" s="39"/>
      <c r="HN49" s="39"/>
      <c r="HO49" s="39"/>
      <c r="HP49" s="39"/>
      <c r="HQ49" s="39"/>
      <c r="HR49" s="39"/>
      <c r="HS49" s="39"/>
      <c r="HT49" s="39"/>
      <c r="HV49" s="39"/>
      <c r="HW49" s="39"/>
      <c r="HX49" s="39"/>
      <c r="HY49" s="39"/>
      <c r="HZ49" s="39"/>
      <c r="IA49" s="39"/>
      <c r="IB49" s="39"/>
      <c r="IC49" s="39"/>
      <c r="IE49" s="39"/>
      <c r="IF49" s="39"/>
      <c r="IG49" s="39"/>
      <c r="IH49" s="39"/>
      <c r="II49" s="39"/>
      <c r="IJ49" s="39"/>
      <c r="IK49" s="39"/>
      <c r="IL49" s="39"/>
      <c r="IN49" s="39"/>
      <c r="IO49" s="39"/>
      <c r="IP49" s="39"/>
      <c r="IQ49" s="39"/>
      <c r="IR49" s="39"/>
      <c r="IS49" s="39"/>
      <c r="IT49" s="39"/>
      <c r="IU49" s="39"/>
      <c r="IW49" s="39"/>
      <c r="IX49" s="39"/>
      <c r="IY49" s="39"/>
      <c r="IZ49" s="39"/>
      <c r="JA49" s="39"/>
      <c r="JB49" s="39"/>
      <c r="JC49" s="39"/>
      <c r="JD49" s="39"/>
      <c r="JF49" s="39"/>
      <c r="JG49" s="39"/>
      <c r="JH49" s="39"/>
      <c r="JI49" s="39"/>
      <c r="JJ49" s="39"/>
      <c r="JK49" s="39"/>
      <c r="JL49" s="39"/>
      <c r="JM49" s="39"/>
      <c r="JO49" s="39"/>
      <c r="JP49" s="39"/>
      <c r="JQ49" s="39"/>
      <c r="JR49" s="39"/>
      <c r="JS49" s="39"/>
      <c r="JT49" s="39"/>
      <c r="JU49" s="39"/>
      <c r="JV49" s="39"/>
      <c r="JX49" s="39"/>
      <c r="JY49" s="39"/>
      <c r="JZ49" s="39"/>
      <c r="KA49" s="39"/>
      <c r="KB49" s="39"/>
      <c r="KC49" s="39"/>
      <c r="KD49" s="39"/>
      <c r="KE49" s="39"/>
      <c r="KG49" s="39"/>
      <c r="KH49" s="39"/>
      <c r="KI49" s="39"/>
      <c r="KJ49" s="39"/>
      <c r="KK49" s="39"/>
      <c r="KL49" s="39"/>
      <c r="KM49" s="39"/>
      <c r="KN49" s="39"/>
      <c r="KP49" s="39"/>
      <c r="KQ49" s="39"/>
      <c r="KR49" s="39"/>
      <c r="KS49" s="39"/>
      <c r="KT49" s="39"/>
      <c r="KU49" s="39"/>
      <c r="KV49" s="39"/>
      <c r="KW49" s="39"/>
      <c r="KY49" s="39"/>
      <c r="KZ49" s="39"/>
      <c r="LA49" s="39"/>
      <c r="LB49" s="39"/>
      <c r="LC49" s="39"/>
      <c r="LD49" s="39"/>
      <c r="LE49" s="39"/>
      <c r="LF49" s="39"/>
      <c r="LH49" s="39"/>
      <c r="LI49" s="39"/>
      <c r="LJ49" s="39"/>
      <c r="LK49" s="39"/>
      <c r="LL49" s="39"/>
      <c r="LM49" s="39"/>
      <c r="LN49" s="39"/>
      <c r="LO49" s="39"/>
      <c r="LQ49" s="39"/>
      <c r="LR49" s="39"/>
      <c r="LS49" s="39"/>
      <c r="LT49" s="39"/>
      <c r="LU49" s="39"/>
      <c r="LV49" s="39"/>
      <c r="LW49" s="39"/>
      <c r="LX49" s="39"/>
      <c r="LZ49" s="39"/>
      <c r="MA49" s="39"/>
      <c r="MB49" s="39"/>
      <c r="MC49" s="39"/>
      <c r="MD49" s="39"/>
      <c r="ME49" s="39"/>
      <c r="MF49" s="39"/>
      <c r="MG49" s="39"/>
      <c r="MI49" s="39"/>
      <c r="MJ49" s="39"/>
      <c r="MK49" s="39"/>
      <c r="ML49" s="39"/>
      <c r="MM49" s="39"/>
      <c r="MN49" s="39"/>
      <c r="MO49" s="39"/>
      <c r="MP49" s="39"/>
      <c r="MR49" s="39"/>
      <c r="MS49" s="39"/>
      <c r="MT49" s="39"/>
      <c r="MU49" s="39"/>
      <c r="MV49" s="39"/>
      <c r="MW49" s="39"/>
      <c r="MX49" s="39"/>
      <c r="MY49" s="39"/>
      <c r="NA49" s="39"/>
      <c r="NB49" s="39"/>
      <c r="NC49" s="39"/>
      <c r="ND49" s="39"/>
      <c r="NE49" s="39"/>
      <c r="NF49" s="39"/>
      <c r="NG49" s="39"/>
      <c r="NH49" s="39"/>
      <c r="NJ49" s="39"/>
      <c r="NK49" s="39"/>
      <c r="NL49" s="39"/>
      <c r="NM49" s="39"/>
      <c r="NN49" s="39"/>
      <c r="NO49" s="39"/>
      <c r="NP49" s="39"/>
      <c r="NQ49" s="39"/>
      <c r="NS49" s="39"/>
      <c r="NT49" s="39"/>
      <c r="NU49" s="39"/>
      <c r="NV49" s="39"/>
      <c r="NW49" s="39"/>
      <c r="NX49" s="39"/>
      <c r="NY49" s="39"/>
      <c r="NZ49" s="39"/>
      <c r="OB49" s="39"/>
      <c r="OC49" s="39"/>
      <c r="OD49" s="39"/>
      <c r="OE49" s="39"/>
      <c r="OF49" s="39"/>
      <c r="OG49" s="39"/>
      <c r="OH49" s="39"/>
      <c r="OI49" s="39"/>
      <c r="OK49" s="39"/>
      <c r="OL49" s="39"/>
      <c r="OM49" s="39"/>
      <c r="ON49" s="39"/>
      <c r="OO49" s="39"/>
      <c r="OP49" s="39"/>
      <c r="OQ49" s="39"/>
      <c r="OR49" s="39"/>
      <c r="OT49" s="109">
        <f>OT48+1</f>
        <v>38</v>
      </c>
      <c r="OU49" s="110">
        <v>0</v>
      </c>
      <c r="OV49" s="111" t="s">
        <v>120</v>
      </c>
      <c r="OW49" s="114">
        <v>0.5</v>
      </c>
      <c r="OX49" s="116" t="s">
        <v>121</v>
      </c>
      <c r="OY49" s="119"/>
      <c r="OZ49" s="119"/>
      <c r="PA49" s="120" t="s">
        <v>1167</v>
      </c>
      <c r="PC49" s="39"/>
      <c r="PD49" s="39"/>
      <c r="PE49" s="39"/>
      <c r="PF49" s="39"/>
      <c r="PG49" s="39"/>
      <c r="PH49" s="39"/>
      <c r="PI49" s="39"/>
      <c r="PJ49" s="39"/>
      <c r="PL49" s="39"/>
      <c r="PM49" s="39"/>
      <c r="PN49" s="39"/>
      <c r="PO49" s="39"/>
      <c r="PP49" s="39"/>
      <c r="PQ49" s="39"/>
      <c r="PR49" s="39"/>
      <c r="PS49" s="39"/>
      <c r="PU49" s="39"/>
      <c r="PV49" s="39"/>
      <c r="PW49" s="39"/>
      <c r="PX49" s="39"/>
      <c r="PY49" s="39"/>
      <c r="PZ49" s="39"/>
      <c r="QA49" s="39"/>
      <c r="QB49" s="39"/>
      <c r="QD49" s="39"/>
      <c r="QE49" s="39"/>
      <c r="QF49" s="39"/>
      <c r="QG49" s="39"/>
      <c r="QH49" s="39"/>
      <c r="QI49" s="39"/>
      <c r="QJ49" s="39"/>
      <c r="QK49" s="39"/>
      <c r="QM49" s="39"/>
      <c r="QN49" s="39"/>
      <c r="QO49" s="39"/>
      <c r="QP49" s="39"/>
      <c r="QQ49" s="39"/>
      <c r="QR49" s="39"/>
      <c r="QS49" s="39"/>
      <c r="QT49" s="39"/>
      <c r="QV49" s="39"/>
      <c r="QW49" s="39"/>
      <c r="QX49" s="39"/>
      <c r="QY49" s="39"/>
      <c r="QZ49" s="39"/>
      <c r="RA49" s="39"/>
      <c r="RB49" s="39"/>
      <c r="RC49" s="39"/>
      <c r="RE49" s="39"/>
      <c r="RF49" s="39"/>
      <c r="RG49" s="39"/>
      <c r="RH49" s="39"/>
      <c r="RI49" s="39"/>
      <c r="RJ49" s="39"/>
      <c r="RK49" s="39"/>
      <c r="RL49" s="39"/>
      <c r="RN49" s="39"/>
      <c r="RO49" s="39"/>
      <c r="RP49" s="39"/>
      <c r="RQ49" s="39"/>
      <c r="RR49" s="39"/>
      <c r="RS49" s="39"/>
      <c r="RT49" s="39"/>
      <c r="RU49" s="39"/>
      <c r="RW49" s="39"/>
      <c r="RX49" s="39"/>
      <c r="RY49" s="39"/>
      <c r="RZ49" s="39"/>
      <c r="SA49" s="39"/>
      <c r="SB49" s="39"/>
      <c r="SC49" s="39"/>
      <c r="SD49" s="39"/>
      <c r="SF49" s="39"/>
      <c r="SG49" s="39"/>
      <c r="SH49" s="39"/>
      <c r="SI49" s="39"/>
      <c r="SJ49" s="39"/>
      <c r="SK49" s="39"/>
      <c r="SL49" s="39"/>
      <c r="SM49" s="39"/>
      <c r="SO49" s="39"/>
      <c r="SP49" s="39"/>
      <c r="SQ49" s="39"/>
      <c r="SR49" s="39"/>
      <c r="SS49" s="39"/>
      <c r="ST49" s="39"/>
      <c r="SU49" s="39"/>
      <c r="SV49" s="39"/>
      <c r="SX49" s="39"/>
      <c r="SY49" s="39"/>
      <c r="SZ49" s="39"/>
      <c r="TA49" s="39"/>
      <c r="TB49" s="39"/>
      <c r="TC49" s="39"/>
      <c r="TD49" s="39"/>
      <c r="TE49" s="39"/>
      <c r="TG49" s="39"/>
      <c r="TH49" s="39"/>
      <c r="TI49" s="39"/>
      <c r="TJ49" s="39"/>
      <c r="TK49" s="39"/>
      <c r="TL49" s="39"/>
      <c r="TM49" s="39"/>
      <c r="TN49" s="39"/>
      <c r="TP49" s="39"/>
      <c r="TQ49" s="39"/>
      <c r="TR49" s="39"/>
      <c r="TS49" s="39"/>
      <c r="TT49" s="39"/>
      <c r="TU49" s="39"/>
      <c r="TV49" s="39"/>
      <c r="TW49" s="39"/>
      <c r="TY49" s="39"/>
      <c r="TZ49" s="39"/>
      <c r="UA49" s="39"/>
      <c r="UB49" s="39"/>
      <c r="UC49" s="39"/>
      <c r="UD49" s="39"/>
      <c r="UE49" s="39"/>
      <c r="UF49" s="39"/>
      <c r="UH49" s="39"/>
      <c r="UI49" s="39"/>
      <c r="UJ49" s="39"/>
      <c r="UK49" s="39"/>
      <c r="UL49" s="39"/>
      <c r="UM49" s="39"/>
      <c r="UN49" s="39"/>
      <c r="UO49" s="39"/>
      <c r="UQ49" s="39"/>
      <c r="UR49" s="39"/>
      <c r="US49" s="39"/>
      <c r="UT49" s="39"/>
      <c r="UU49" s="39"/>
      <c r="UV49" s="39"/>
      <c r="UW49" s="39"/>
      <c r="UX49" s="39"/>
      <c r="UZ49" s="39"/>
      <c r="VA49" s="39"/>
      <c r="VB49" s="39"/>
      <c r="VC49" s="39"/>
      <c r="VD49" s="39"/>
      <c r="VE49" s="39"/>
      <c r="VF49" s="39"/>
      <c r="VG49" s="39"/>
      <c r="VI49" s="39"/>
      <c r="VJ49" s="39"/>
      <c r="VK49" s="39"/>
      <c r="VL49" s="39"/>
      <c r="VM49" s="39"/>
      <c r="VN49" s="39"/>
      <c r="VO49" s="39"/>
      <c r="VP49" s="39"/>
      <c r="VR49" s="39"/>
      <c r="VS49" s="39"/>
      <c r="VT49" s="39"/>
      <c r="VU49" s="39"/>
      <c r="VV49" s="39"/>
      <c r="VW49" s="39"/>
      <c r="VX49" s="39"/>
      <c r="VY49" s="39"/>
      <c r="WA49" s="39"/>
      <c r="WB49" s="39"/>
      <c r="WC49" s="39"/>
      <c r="WD49" s="39"/>
      <c r="WE49" s="39"/>
      <c r="WF49" s="39"/>
      <c r="WG49" s="39"/>
      <c r="WH49" s="39"/>
      <c r="WJ49" s="39"/>
      <c r="WK49" s="39"/>
      <c r="WL49" s="39"/>
      <c r="WM49" s="39"/>
      <c r="WN49" s="39"/>
      <c r="WO49" s="39"/>
      <c r="WP49" s="39"/>
      <c r="WQ49" s="39"/>
      <c r="WS49" s="39"/>
      <c r="WT49" s="39"/>
      <c r="WU49" s="39"/>
      <c r="WV49" s="39"/>
      <c r="WW49" s="39"/>
      <c r="WX49" s="39"/>
      <c r="WY49" s="39"/>
      <c r="WZ49" s="39"/>
      <c r="XB49" s="39"/>
      <c r="XC49" s="39"/>
      <c r="XD49" s="39"/>
      <c r="XE49" s="39"/>
      <c r="XF49" s="39"/>
      <c r="XG49" s="39"/>
      <c r="XH49" s="39"/>
      <c r="XI49" s="39"/>
      <c r="XK49" s="39"/>
      <c r="XL49" s="39"/>
      <c r="XM49" s="39"/>
      <c r="XN49" s="39"/>
      <c r="XO49" s="39"/>
      <c r="XP49" s="39"/>
      <c r="XQ49" s="39"/>
      <c r="XR49" s="39"/>
      <c r="XT49" s="39"/>
      <c r="XU49" s="39"/>
      <c r="XV49" s="39"/>
      <c r="XW49" s="39"/>
      <c r="XX49" s="39"/>
      <c r="XY49" s="39"/>
      <c r="XZ49" s="39"/>
      <c r="YA49" s="39"/>
      <c r="YC49" s="39"/>
      <c r="YD49" s="39"/>
      <c r="YE49" s="39"/>
      <c r="YF49" s="39"/>
      <c r="YG49" s="39"/>
      <c r="YH49" s="39"/>
      <c r="YI49" s="39"/>
      <c r="YJ49" s="39"/>
      <c r="YL49" s="39"/>
      <c r="YM49" s="39"/>
      <c r="YN49" s="39"/>
      <c r="YO49" s="39"/>
      <c r="YP49" s="39"/>
      <c r="YQ49" s="39"/>
      <c r="YR49" s="39"/>
      <c r="YS49" s="39"/>
      <c r="YU49" s="39"/>
      <c r="YV49" s="39"/>
      <c r="YW49" s="39"/>
      <c r="YX49" s="39"/>
      <c r="YY49" s="39"/>
      <c r="YZ49" s="39"/>
      <c r="ZA49" s="39"/>
      <c r="ZB49" s="39"/>
      <c r="ZD49" s="39"/>
      <c r="ZE49" s="39"/>
      <c r="ZF49" s="39"/>
      <c r="ZG49" s="39"/>
      <c r="ZH49" s="39"/>
      <c r="ZI49" s="39"/>
      <c r="ZJ49" s="39"/>
      <c r="ZK49" s="39"/>
      <c r="ZM49" s="39"/>
      <c r="ZN49" s="39"/>
      <c r="ZO49" s="39"/>
      <c r="ZP49" s="39"/>
      <c r="ZQ49" s="39"/>
      <c r="ZR49" s="39"/>
      <c r="ZS49" s="39"/>
      <c r="ZT49" s="39"/>
      <c r="ZV49" s="39"/>
      <c r="ZW49" s="39"/>
      <c r="ZX49" s="39"/>
      <c r="ZY49" s="39"/>
      <c r="ZZ49" s="39"/>
      <c r="AAA49" s="39"/>
      <c r="AAB49" s="39"/>
      <c r="AAC49" s="39"/>
      <c r="AAE49" s="39"/>
      <c r="AAF49" s="39"/>
      <c r="AAG49" s="39"/>
      <c r="AAH49" s="39"/>
      <c r="AAI49" s="39"/>
      <c r="AAJ49" s="39"/>
      <c r="AAK49" s="39"/>
      <c r="AAL49" s="39"/>
      <c r="AAN49" s="39"/>
      <c r="AAO49" s="39"/>
      <c r="AAP49" s="39"/>
      <c r="AAQ49" s="39"/>
      <c r="AAR49" s="39"/>
      <c r="AAS49" s="39"/>
      <c r="AAT49" s="39"/>
      <c r="AAU49" s="39"/>
      <c r="AAW49" s="39"/>
      <c r="AAX49" s="39"/>
      <c r="AAY49" s="39"/>
      <c r="AAZ49" s="39"/>
      <c r="ABA49" s="39"/>
      <c r="ABB49" s="39"/>
      <c r="ABC49" s="39"/>
      <c r="ABD49" s="39"/>
      <c r="ABF49" s="39"/>
      <c r="ABG49" s="39"/>
      <c r="ABH49" s="39"/>
      <c r="ABI49" s="39"/>
      <c r="ABJ49" s="39"/>
      <c r="ABK49" s="39"/>
      <c r="ABL49" s="39"/>
      <c r="ABM49" s="39"/>
      <c r="ABO49" s="39"/>
      <c r="ABP49" s="39"/>
      <c r="ABQ49" s="39"/>
      <c r="ABR49" s="39"/>
      <c r="ABS49" s="39"/>
      <c r="ABT49" s="39"/>
      <c r="ABU49" s="39"/>
      <c r="ABV49" s="39"/>
      <c r="ABX49" s="39"/>
      <c r="ABY49" s="39"/>
      <c r="ABZ49" s="39"/>
      <c r="ACA49" s="39"/>
      <c r="ACB49" s="39"/>
      <c r="ACC49" s="39"/>
      <c r="ACD49" s="39"/>
      <c r="ACE49" s="39"/>
      <c r="ACG49" s="39"/>
      <c r="ACH49" s="39"/>
      <c r="ACI49" s="39"/>
      <c r="ACJ49" s="39"/>
      <c r="ACK49" s="39"/>
      <c r="ACL49" s="39"/>
      <c r="ACM49" s="39"/>
      <c r="ACN49" s="39"/>
      <c r="ACP49" s="39"/>
      <c r="ACQ49" s="39"/>
      <c r="ACR49" s="39"/>
      <c r="ACS49" s="39"/>
      <c r="ACT49" s="39"/>
      <c r="ACU49" s="39"/>
      <c r="ACV49" s="39"/>
      <c r="ACW49" s="39"/>
      <c r="ACY49" s="109">
        <f>ACY48+1</f>
        <v>38</v>
      </c>
      <c r="ACZ49" s="110">
        <v>0</v>
      </c>
      <c r="ADA49" s="111" t="s">
        <v>120</v>
      </c>
      <c r="ADB49" s="114">
        <v>0.5</v>
      </c>
      <c r="ADC49" s="116" t="s">
        <v>121</v>
      </c>
      <c r="ADD49" s="119"/>
      <c r="ADE49" s="119"/>
      <c r="ADF49" s="120" t="s">
        <v>1168</v>
      </c>
      <c r="ADH49" s="39"/>
      <c r="ADI49" s="39"/>
      <c r="ADJ49" s="39"/>
      <c r="ADK49" s="39"/>
      <c r="ADL49" s="39"/>
      <c r="ADM49" s="39"/>
      <c r="ADN49" s="39"/>
      <c r="ADO49" s="39"/>
      <c r="ADQ49" s="39"/>
      <c r="ADR49" s="39"/>
      <c r="ADS49" s="39"/>
      <c r="ADT49" s="39"/>
      <c r="ADU49" s="39"/>
      <c r="ADV49" s="39"/>
      <c r="ADW49" s="39"/>
      <c r="ADX49" s="39"/>
      <c r="ADZ49" s="39"/>
      <c r="AEA49" s="39"/>
      <c r="AEB49" s="39"/>
      <c r="AEC49" s="39"/>
      <c r="AED49" s="39"/>
      <c r="AEE49" s="39"/>
      <c r="AEF49" s="39"/>
      <c r="AEG49" s="39"/>
      <c r="AEI49" s="39"/>
      <c r="AEJ49" s="39"/>
      <c r="AEK49" s="39"/>
      <c r="AEL49" s="39"/>
      <c r="AEM49" s="39"/>
      <c r="AEN49" s="39"/>
      <c r="AEO49" s="39"/>
      <c r="AEP49" s="39"/>
      <c r="AER49" s="39"/>
      <c r="AES49" s="39"/>
      <c r="AET49" s="39"/>
      <c r="AEU49" s="39"/>
      <c r="AEV49" s="39"/>
      <c r="AEW49" s="39"/>
      <c r="AEX49" s="39"/>
      <c r="AEY49" s="39"/>
      <c r="AFA49" s="39"/>
      <c r="AFB49" s="39"/>
      <c r="AFC49" s="39"/>
      <c r="AFD49" s="39"/>
      <c r="AFE49" s="39"/>
      <c r="AFF49" s="39"/>
      <c r="AFG49" s="39"/>
      <c r="AFH49" s="39"/>
      <c r="AFJ49" s="39"/>
      <c r="AFK49" s="39"/>
      <c r="AFL49" s="39"/>
      <c r="AFM49" s="39"/>
      <c r="AFN49" s="39"/>
      <c r="AFO49" s="39"/>
      <c r="AFP49" s="39"/>
      <c r="AFQ49" s="39"/>
      <c r="AFS49" s="39"/>
      <c r="AFT49" s="39"/>
      <c r="AFU49" s="39"/>
      <c r="AFV49" s="39"/>
      <c r="AFW49" s="39"/>
      <c r="AFX49" s="39"/>
      <c r="AFY49" s="39"/>
      <c r="AFZ49" s="39"/>
      <c r="AGB49" s="39"/>
      <c r="AGC49" s="39"/>
      <c r="AGD49" s="39"/>
      <c r="AGE49" s="39"/>
      <c r="AGF49" s="39"/>
      <c r="AGG49" s="39"/>
      <c r="AGH49" s="39"/>
      <c r="AGI49" s="39"/>
      <c r="AGK49" s="39"/>
      <c r="AGL49" s="39"/>
      <c r="AGM49" s="39"/>
      <c r="AGN49" s="39"/>
      <c r="AGO49" s="39"/>
      <c r="AGP49" s="39"/>
      <c r="AGQ49" s="39"/>
      <c r="AGR49" s="39"/>
      <c r="AGT49" s="39"/>
      <c r="AGU49" s="39"/>
      <c r="AGV49" s="39"/>
      <c r="AGW49" s="39"/>
      <c r="AGX49" s="39"/>
      <c r="AGY49" s="39"/>
      <c r="AGZ49" s="39"/>
      <c r="AHA49" s="39"/>
      <c r="AHC49" s="39"/>
      <c r="AHD49" s="39"/>
      <c r="AHE49" s="39"/>
      <c r="AHF49" s="39"/>
      <c r="AHG49" s="39"/>
      <c r="AHH49" s="39"/>
      <c r="AHI49" s="39"/>
      <c r="AHJ49" s="39"/>
      <c r="AHL49" s="39"/>
      <c r="AHM49" s="39"/>
      <c r="AHN49" s="39"/>
      <c r="AHO49" s="39"/>
      <c r="AHP49" s="39"/>
      <c r="AHQ49" s="39"/>
      <c r="AHR49" s="39"/>
      <c r="AHS49" s="39"/>
      <c r="AHU49" s="39"/>
      <c r="AHV49" s="39"/>
      <c r="AHW49" s="39"/>
      <c r="AHX49" s="39"/>
      <c r="AHY49" s="39"/>
      <c r="AHZ49" s="39"/>
      <c r="AIA49" s="39"/>
      <c r="AIB49" s="39"/>
      <c r="AID49" s="39"/>
      <c r="AIE49" s="39"/>
      <c r="AIF49" s="39"/>
      <c r="AIG49" s="39"/>
      <c r="AIH49" s="39"/>
      <c r="AII49" s="39"/>
      <c r="AIJ49" s="39"/>
      <c r="AIK49" s="39"/>
      <c r="AIM49" s="39"/>
      <c r="AIN49" s="39"/>
      <c r="AIO49" s="39"/>
      <c r="AIP49" s="39"/>
      <c r="AIQ49" s="39"/>
      <c r="AIR49" s="39"/>
      <c r="AIS49" s="39"/>
      <c r="AIT49" s="39"/>
      <c r="AIU49" s="39"/>
      <c r="AIV49" s="39"/>
      <c r="AIW49" s="39"/>
      <c r="AIX49" s="39"/>
      <c r="AIY49" s="39"/>
      <c r="AIZ49" s="39"/>
      <c r="AJA49" s="39"/>
      <c r="AJB49" s="39"/>
      <c r="AJC49" s="39"/>
      <c r="AJD49" s="39"/>
      <c r="AJE49" s="39"/>
      <c r="AJF49" s="39"/>
      <c r="AJG49" s="39"/>
      <c r="AJH49" s="39"/>
      <c r="AJI49" s="39"/>
      <c r="AJJ49" s="39"/>
      <c r="AJK49" s="39"/>
      <c r="AJL49" s="39"/>
      <c r="AJM49" s="39"/>
      <c r="AJN49" s="39"/>
      <c r="AJO49" s="39"/>
      <c r="AJP49" s="39"/>
      <c r="AJQ49" s="39"/>
      <c r="AJR49" s="39"/>
      <c r="AJS49" s="39"/>
      <c r="AJT49" s="39"/>
      <c r="AJU49" s="39"/>
      <c r="AJV49" s="39"/>
      <c r="AJW49" s="39"/>
      <c r="AJX49" s="39"/>
      <c r="AJY49" s="39"/>
      <c r="AJZ49" s="39"/>
      <c r="AKA49" s="39"/>
      <c r="AKB49" s="39"/>
      <c r="AKC49" s="39"/>
      <c r="AKD49" s="39"/>
      <c r="AKE49" s="39"/>
      <c r="AKF49" s="39"/>
      <c r="AKG49" s="39"/>
      <c r="AKH49" s="39"/>
      <c r="AKI49" s="39"/>
      <c r="AKJ49" s="39"/>
      <c r="AKK49" s="39"/>
      <c r="AKL49" s="39"/>
      <c r="AKM49" s="39"/>
      <c r="AKN49" s="39"/>
      <c r="AKO49" s="39"/>
      <c r="AKP49" s="39"/>
      <c r="AKQ49" s="39"/>
      <c r="AKR49" s="39"/>
      <c r="AKS49" s="39"/>
      <c r="AKT49" s="39"/>
      <c r="AKU49" s="39"/>
      <c r="AKV49" s="39"/>
      <c r="AKW49" s="39"/>
      <c r="AKX49" s="39"/>
      <c r="AKY49" s="39"/>
      <c r="AKZ49" s="39"/>
      <c r="ALA49" s="39"/>
      <c r="ALB49" s="39"/>
      <c r="ALC49" s="39"/>
      <c r="ALD49" s="39"/>
      <c r="ALE49" s="39"/>
      <c r="ALF49" s="39"/>
      <c r="ALG49" s="39"/>
      <c r="ALH49" s="39"/>
      <c r="ALI49" s="39"/>
      <c r="ALJ49" s="39"/>
      <c r="ALK49" s="39"/>
      <c r="ALL49" s="39"/>
      <c r="ALM49" s="39"/>
      <c r="ALN49" s="39"/>
      <c r="ALO49" s="39"/>
      <c r="ALP49" s="39"/>
      <c r="ALQ49" s="39"/>
      <c r="ALR49" s="39"/>
      <c r="ALS49" s="39"/>
      <c r="ALT49" s="39"/>
      <c r="ALU49" s="39"/>
      <c r="ALV49" s="39"/>
      <c r="ALW49" s="39"/>
      <c r="ALX49" s="39"/>
      <c r="ALY49" s="39"/>
      <c r="ALZ49" s="39"/>
      <c r="AMA49" s="39"/>
      <c r="AMB49" s="39"/>
      <c r="AMC49" s="39"/>
      <c r="AMD49" s="39"/>
      <c r="AME49" s="39"/>
      <c r="AMF49" s="39"/>
      <c r="AMG49" s="39"/>
      <c r="AMH49" s="39"/>
      <c r="AMI49" s="39"/>
      <c r="AMJ49" s="39"/>
      <c r="AMK49" s="39"/>
      <c r="AML49" s="39"/>
      <c r="AMM49" s="39"/>
      <c r="AMN49" s="39"/>
      <c r="AMO49" s="39"/>
      <c r="AMP49" s="39"/>
      <c r="AMQ49" s="39"/>
      <c r="AMR49" s="39"/>
      <c r="AMS49" s="39"/>
      <c r="AMT49" s="39"/>
      <c r="AMU49" s="39"/>
      <c r="AMV49" s="39"/>
      <c r="AMW49" s="39"/>
      <c r="AMX49" s="39"/>
      <c r="AMY49" s="39"/>
      <c r="AMZ49" s="39"/>
      <c r="ANA49" s="39"/>
      <c r="ANB49" s="39"/>
      <c r="ANC49" s="39"/>
      <c r="AND49" s="39"/>
      <c r="ANE49" s="39"/>
      <c r="ANF49" s="39"/>
      <c r="ANG49" s="39"/>
      <c r="ANH49" s="39"/>
      <c r="ANI49" s="39"/>
      <c r="ANJ49" s="39"/>
      <c r="ANK49" s="39"/>
      <c r="ANL49" s="39"/>
      <c r="ANM49" s="39"/>
      <c r="ANN49" s="39"/>
      <c r="ANO49" s="39"/>
      <c r="ANP49" s="39"/>
      <c r="ANQ49" s="39"/>
      <c r="ANR49" s="39"/>
      <c r="ANS49" s="39"/>
      <c r="ANT49" s="39"/>
      <c r="ANU49" s="39"/>
      <c r="ANV49" s="39"/>
      <c r="ANW49" s="39"/>
      <c r="ANX49" s="39"/>
      <c r="ANY49" s="39"/>
      <c r="ANZ49" s="39"/>
      <c r="AOA49" s="39"/>
      <c r="AOB49" s="39"/>
      <c r="AOC49" s="39"/>
      <c r="AOD49" s="39"/>
      <c r="AOE49" s="39"/>
      <c r="AOF49" s="39"/>
      <c r="AOG49" s="39"/>
      <c r="AOH49" s="39"/>
      <c r="AOI49" s="39"/>
      <c r="AOJ49" s="39"/>
      <c r="AOK49" s="39"/>
      <c r="AOL49" s="39"/>
      <c r="AOM49" s="39"/>
      <c r="AON49" s="39"/>
      <c r="AOO49" s="39"/>
      <c r="AOP49" s="39"/>
      <c r="AOQ49" s="39"/>
      <c r="AOR49" s="39"/>
      <c r="AOS49" s="39"/>
      <c r="AOT49" s="39"/>
      <c r="AOU49" s="39"/>
      <c r="AOV49" s="39"/>
      <c r="AOW49" s="39"/>
      <c r="AOX49" s="39"/>
      <c r="AOY49" s="39"/>
      <c r="AOZ49" s="39"/>
      <c r="APA49" s="39"/>
      <c r="APB49" s="39"/>
      <c r="APC49" s="39"/>
      <c r="APD49" s="39"/>
      <c r="APE49" s="39"/>
      <c r="APF49" s="39"/>
      <c r="APG49" s="39"/>
      <c r="APH49" s="39"/>
      <c r="API49" s="39"/>
      <c r="APJ49" s="39"/>
      <c r="APK49" s="39"/>
      <c r="APL49" s="39"/>
      <c r="APM49" s="39"/>
      <c r="APN49" s="39"/>
      <c r="APO49" s="39"/>
      <c r="APP49" s="39"/>
      <c r="APQ49" s="39"/>
      <c r="APR49" s="39"/>
      <c r="APS49" s="39"/>
      <c r="APT49" s="39"/>
      <c r="APU49" s="39"/>
      <c r="APV49" s="39"/>
      <c r="APW49" s="39"/>
      <c r="APX49" s="39"/>
      <c r="APY49" s="39"/>
      <c r="APZ49" s="39"/>
      <c r="AQA49" s="39"/>
      <c r="AQB49" s="39"/>
      <c r="AQC49" s="39"/>
      <c r="AQD49" s="39"/>
      <c r="AQE49" s="39"/>
      <c r="AQF49" s="39"/>
      <c r="AQG49" s="39"/>
      <c r="AQH49" s="39"/>
      <c r="AQI49" s="39"/>
      <c r="AQJ49" s="39"/>
      <c r="AQK49" s="39"/>
      <c r="AQL49" s="39"/>
      <c r="AQM49" s="39"/>
      <c r="AQN49" s="39"/>
      <c r="AQO49" s="39"/>
      <c r="AQP49" s="39"/>
      <c r="AQQ49" s="39"/>
      <c r="AQR49" s="39"/>
      <c r="AQS49" s="39"/>
      <c r="AQT49" s="39"/>
      <c r="AQU49" s="39"/>
      <c r="AQV49" s="39"/>
      <c r="AQW49" s="39"/>
      <c r="AQX49" s="39"/>
      <c r="AQY49" s="39"/>
      <c r="AQZ49" s="39"/>
      <c r="ARA49" s="39"/>
      <c r="ARB49" s="39"/>
      <c r="ARC49" s="39"/>
      <c r="ARD49" s="39"/>
      <c r="ARE49" s="39"/>
      <c r="ARF49" s="39"/>
      <c r="ARG49" s="39"/>
      <c r="ARH49" s="39"/>
      <c r="ARI49" s="39"/>
      <c r="ARJ49" s="39"/>
      <c r="ARK49" s="39"/>
      <c r="ARL49" s="39"/>
      <c r="ARM49" s="39"/>
      <c r="ARN49" s="39"/>
      <c r="ARO49" s="39"/>
      <c r="ARP49" s="39"/>
      <c r="ARQ49" s="39"/>
      <c r="ARR49" s="39"/>
      <c r="ARS49" s="39"/>
      <c r="ART49" s="39"/>
      <c r="ARU49" s="39"/>
      <c r="ARV49" s="39"/>
      <c r="ARW49" s="39"/>
      <c r="ARX49" s="39"/>
      <c r="ARY49" s="39"/>
      <c r="ARZ49" s="39"/>
      <c r="ASA49" s="39"/>
      <c r="ASB49" s="39"/>
      <c r="ASC49" s="39"/>
      <c r="ASD49" s="39"/>
      <c r="ASE49" s="39"/>
      <c r="ASF49" s="39"/>
      <c r="ASG49" s="39"/>
      <c r="ASH49" s="39"/>
      <c r="ASI49" s="39"/>
      <c r="ASJ49" s="39"/>
      <c r="ASK49" s="39"/>
      <c r="ASL49" s="39"/>
      <c r="ASM49" s="39"/>
      <c r="ASN49" s="39"/>
      <c r="ASO49" s="39"/>
      <c r="ASP49" s="39"/>
      <c r="ASQ49" s="39"/>
      <c r="ASR49" s="39"/>
      <c r="ASS49" s="39"/>
      <c r="AST49" s="39"/>
      <c r="ASU49" s="39"/>
      <c r="ASV49" s="39"/>
      <c r="ASW49" s="39"/>
      <c r="ASX49" s="39"/>
      <c r="ASY49" s="39"/>
      <c r="ASZ49" s="39"/>
      <c r="ATA49" s="39"/>
      <c r="ATB49" s="39"/>
      <c r="ATC49" s="39"/>
      <c r="ATD49" s="39"/>
      <c r="ATE49" s="39"/>
      <c r="ATF49" s="39"/>
      <c r="ATG49" s="39"/>
      <c r="ATH49" s="39"/>
      <c r="ATI49" s="39"/>
      <c r="ATJ49" s="39"/>
      <c r="ATK49" s="39"/>
      <c r="ATL49" s="39"/>
    </row>
    <row r="50" spans="1:1208" s="16" customFormat="1" ht="13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N50" s="39"/>
      <c r="O50" s="39"/>
      <c r="P50" s="39"/>
      <c r="Q50" s="39"/>
      <c r="R50" s="39"/>
      <c r="S50" s="39"/>
      <c r="T50" s="39"/>
      <c r="U50" s="39"/>
      <c r="W50" s="39"/>
      <c r="X50" s="39"/>
      <c r="Y50" s="39"/>
      <c r="Z50" s="39"/>
      <c r="AA50" s="39"/>
      <c r="AB50" s="39"/>
      <c r="AC50" s="39"/>
      <c r="AD50" s="39"/>
      <c r="AF50" s="39"/>
      <c r="AG50" s="39"/>
      <c r="AH50" s="39"/>
      <c r="AI50" s="39"/>
      <c r="AJ50" s="39"/>
      <c r="AK50" s="39"/>
      <c r="AL50" s="39"/>
      <c r="AM50" s="39"/>
      <c r="AO50" s="39"/>
      <c r="AP50" s="39"/>
      <c r="AQ50" s="39"/>
      <c r="AR50" s="39"/>
      <c r="AS50" s="39"/>
      <c r="AT50" s="39"/>
      <c r="AU50" s="39"/>
      <c r="AV50" s="39"/>
      <c r="AX50" s="39"/>
      <c r="AY50" s="39"/>
      <c r="AZ50" s="39"/>
      <c r="BA50" s="39"/>
      <c r="BB50" s="39"/>
      <c r="BC50" s="39"/>
      <c r="BD50" s="39"/>
      <c r="BE50" s="39"/>
      <c r="BG50" s="39"/>
      <c r="BH50" s="39"/>
      <c r="BI50" s="39"/>
      <c r="BJ50" s="39"/>
      <c r="BK50" s="39"/>
      <c r="BL50" s="39"/>
      <c r="BM50" s="39"/>
      <c r="BN50" s="39"/>
      <c r="BP50" s="39"/>
      <c r="BQ50" s="39"/>
      <c r="BR50" s="39"/>
      <c r="BS50" s="39"/>
      <c r="BT50" s="39"/>
      <c r="BU50" s="39"/>
      <c r="BV50" s="39"/>
      <c r="BW50" s="39"/>
      <c r="BY50" s="39"/>
      <c r="BZ50" s="39"/>
      <c r="CA50" s="39"/>
      <c r="CB50" s="39"/>
      <c r="CC50" s="39"/>
      <c r="CD50" s="39"/>
      <c r="CE50" s="39"/>
      <c r="CF50" s="39"/>
      <c r="CH50" s="39"/>
      <c r="CI50" s="39"/>
      <c r="CJ50" s="39"/>
      <c r="CK50" s="39"/>
      <c r="CL50" s="39"/>
      <c r="CM50" s="39"/>
      <c r="CN50" s="39"/>
      <c r="CO50" s="39"/>
      <c r="CQ50" s="39"/>
      <c r="CR50" s="39"/>
      <c r="CS50" s="39"/>
      <c r="CT50" s="39"/>
      <c r="CU50" s="39"/>
      <c r="CV50" s="39"/>
      <c r="CW50" s="39"/>
      <c r="CX50" s="39"/>
      <c r="CZ50" s="39"/>
      <c r="DA50" s="39"/>
      <c r="DB50" s="39"/>
      <c r="DC50" s="39"/>
      <c r="DD50" s="39"/>
      <c r="DE50" s="39"/>
      <c r="DF50" s="39"/>
      <c r="DG50" s="39"/>
      <c r="DI50" s="39"/>
      <c r="DJ50" s="39"/>
      <c r="DK50" s="39"/>
      <c r="DL50" s="39"/>
      <c r="DM50" s="39"/>
      <c r="DN50" s="39"/>
      <c r="DO50" s="39"/>
      <c r="DP50" s="39"/>
      <c r="DR50" s="39"/>
      <c r="DS50" s="39"/>
      <c r="DT50" s="39"/>
      <c r="DU50" s="39"/>
      <c r="DV50" s="39"/>
      <c r="DW50" s="39"/>
      <c r="DX50" s="39"/>
      <c r="DY50" s="39"/>
      <c r="EA50" s="39"/>
      <c r="EB50" s="39"/>
      <c r="EC50" s="39"/>
      <c r="ED50" s="39"/>
      <c r="EE50" s="39"/>
      <c r="EF50" s="39"/>
      <c r="EG50" s="39"/>
      <c r="EH50" s="39"/>
      <c r="EJ50" s="39"/>
      <c r="EK50" s="39"/>
      <c r="EL50" s="39"/>
      <c r="EM50" s="39"/>
      <c r="EN50" s="39"/>
      <c r="EO50" s="39"/>
      <c r="EP50" s="39"/>
      <c r="EQ50" s="39"/>
      <c r="ES50" s="39"/>
      <c r="ET50" s="39"/>
      <c r="EU50" s="39"/>
      <c r="EV50" s="39"/>
      <c r="EW50" s="39"/>
      <c r="EX50" s="39"/>
      <c r="EY50" s="39"/>
      <c r="EZ50" s="39"/>
      <c r="FB50" s="39"/>
      <c r="FC50" s="39"/>
      <c r="FD50" s="39"/>
      <c r="FE50" s="39"/>
      <c r="FF50" s="39"/>
      <c r="FG50" s="39"/>
      <c r="FH50" s="39"/>
      <c r="FI50" s="39"/>
      <c r="FK50" s="39"/>
      <c r="FL50" s="39"/>
      <c r="FM50" s="39"/>
      <c r="FN50" s="39"/>
      <c r="FO50" s="39"/>
      <c r="FP50" s="39"/>
      <c r="FQ50" s="39"/>
      <c r="FR50" s="39"/>
      <c r="FT50" s="39"/>
      <c r="FU50" s="39"/>
      <c r="FV50" s="39"/>
      <c r="FW50" s="39"/>
      <c r="FX50" s="39"/>
      <c r="FY50" s="39"/>
      <c r="FZ50" s="39"/>
      <c r="GA50" s="39"/>
      <c r="GC50" s="39"/>
      <c r="GD50" s="39"/>
      <c r="GE50" s="39"/>
      <c r="GF50" s="39"/>
      <c r="GG50" s="39"/>
      <c r="GH50" s="39"/>
      <c r="GI50" s="39"/>
      <c r="GJ50" s="39"/>
      <c r="GL50" s="39"/>
      <c r="GM50" s="39"/>
      <c r="GN50" s="39"/>
      <c r="GO50" s="39"/>
      <c r="GP50" s="39"/>
      <c r="GQ50" s="39"/>
      <c r="GR50" s="39"/>
      <c r="GS50" s="39"/>
      <c r="GU50" s="39"/>
      <c r="GV50" s="39"/>
      <c r="GW50" s="39"/>
      <c r="GX50" s="39"/>
      <c r="GY50" s="39"/>
      <c r="GZ50" s="39"/>
      <c r="HA50" s="39"/>
      <c r="HB50" s="39"/>
      <c r="HD50" s="39"/>
      <c r="HE50" s="39"/>
      <c r="HF50" s="39"/>
      <c r="HG50" s="39"/>
      <c r="HH50" s="39"/>
      <c r="HI50" s="39"/>
      <c r="HJ50" s="39"/>
      <c r="HK50" s="39"/>
      <c r="HM50" s="39"/>
      <c r="HN50" s="39"/>
      <c r="HO50" s="39"/>
      <c r="HP50" s="39"/>
      <c r="HQ50" s="39"/>
      <c r="HR50" s="39"/>
      <c r="HS50" s="39"/>
      <c r="HT50" s="39"/>
      <c r="HV50" s="39"/>
      <c r="HW50" s="39"/>
      <c r="HX50" s="39"/>
      <c r="HY50" s="39"/>
      <c r="HZ50" s="39"/>
      <c r="IA50" s="39"/>
      <c r="IB50" s="39"/>
      <c r="IC50" s="39"/>
      <c r="IE50" s="39"/>
      <c r="IF50" s="39"/>
      <c r="IG50" s="39"/>
      <c r="IH50" s="39"/>
      <c r="II50" s="39"/>
      <c r="IJ50" s="39"/>
      <c r="IK50" s="39"/>
      <c r="IL50" s="39"/>
      <c r="IN50" s="39"/>
      <c r="IO50" s="39"/>
      <c r="IP50" s="39"/>
      <c r="IQ50" s="39"/>
      <c r="IR50" s="39"/>
      <c r="IS50" s="39"/>
      <c r="IT50" s="39"/>
      <c r="IU50" s="39"/>
      <c r="IW50" s="39"/>
      <c r="IX50" s="39"/>
      <c r="IY50" s="39"/>
      <c r="IZ50" s="39"/>
      <c r="JA50" s="39"/>
      <c r="JB50" s="39"/>
      <c r="JC50" s="39"/>
      <c r="JD50" s="39"/>
      <c r="JF50" s="39"/>
      <c r="JG50" s="39"/>
      <c r="JH50" s="39"/>
      <c r="JI50" s="39"/>
      <c r="JJ50" s="39"/>
      <c r="JK50" s="39"/>
      <c r="JL50" s="39"/>
      <c r="JM50" s="39"/>
      <c r="JO50" s="39"/>
      <c r="JP50" s="39"/>
      <c r="JQ50" s="39"/>
      <c r="JR50" s="39"/>
      <c r="JS50" s="39"/>
      <c r="JT50" s="39"/>
      <c r="JU50" s="39"/>
      <c r="JV50" s="39"/>
      <c r="JX50" s="39"/>
      <c r="JY50" s="39"/>
      <c r="JZ50" s="39"/>
      <c r="KA50" s="39"/>
      <c r="KB50" s="39"/>
      <c r="KC50" s="39"/>
      <c r="KD50" s="39"/>
      <c r="KE50" s="39"/>
      <c r="KG50" s="39"/>
      <c r="KH50" s="39"/>
      <c r="KI50" s="39"/>
      <c r="KJ50" s="39"/>
      <c r="KK50" s="39"/>
      <c r="KL50" s="39"/>
      <c r="KM50" s="39"/>
      <c r="KN50" s="39"/>
      <c r="KP50" s="39"/>
      <c r="KQ50" s="39"/>
      <c r="KR50" s="39"/>
      <c r="KS50" s="39"/>
      <c r="KT50" s="39"/>
      <c r="KU50" s="39"/>
      <c r="KV50" s="39"/>
      <c r="KW50" s="39"/>
      <c r="KY50" s="39"/>
      <c r="KZ50" s="39"/>
      <c r="LA50" s="39"/>
      <c r="LB50" s="39"/>
      <c r="LC50" s="39"/>
      <c r="LD50" s="39"/>
      <c r="LE50" s="39"/>
      <c r="LF50" s="39"/>
      <c r="LH50" s="39"/>
      <c r="LI50" s="39"/>
      <c r="LJ50" s="39"/>
      <c r="LK50" s="39"/>
      <c r="LL50" s="39"/>
      <c r="LM50" s="39"/>
      <c r="LN50" s="39"/>
      <c r="LO50" s="39"/>
      <c r="LQ50" s="39"/>
      <c r="LR50" s="39"/>
      <c r="LS50" s="39"/>
      <c r="LT50" s="39"/>
      <c r="LU50" s="39"/>
      <c r="LV50" s="39"/>
      <c r="LW50" s="39"/>
      <c r="LX50" s="39"/>
      <c r="LZ50" s="39"/>
      <c r="MA50" s="39"/>
      <c r="MB50" s="39"/>
      <c r="MC50" s="39"/>
      <c r="MD50" s="39"/>
      <c r="ME50" s="39"/>
      <c r="MF50" s="39"/>
      <c r="MG50" s="39"/>
      <c r="MI50" s="39"/>
      <c r="MJ50" s="39"/>
      <c r="MK50" s="39"/>
      <c r="ML50" s="39"/>
      <c r="MM50" s="39"/>
      <c r="MN50" s="39"/>
      <c r="MO50" s="39"/>
      <c r="MP50" s="39"/>
      <c r="MR50" s="39"/>
      <c r="MS50" s="39"/>
      <c r="MT50" s="39"/>
      <c r="MU50" s="39"/>
      <c r="MV50" s="39"/>
      <c r="MW50" s="39"/>
      <c r="MX50" s="39"/>
      <c r="MY50" s="39"/>
      <c r="NA50" s="39"/>
      <c r="NB50" s="39"/>
      <c r="NC50" s="39"/>
      <c r="ND50" s="39"/>
      <c r="NE50" s="39"/>
      <c r="NF50" s="39"/>
      <c r="NG50" s="39"/>
      <c r="NH50" s="39"/>
      <c r="NJ50" s="39"/>
      <c r="NK50" s="39"/>
      <c r="NL50" s="39"/>
      <c r="NM50" s="39"/>
      <c r="NN50" s="39"/>
      <c r="NO50" s="39"/>
      <c r="NP50" s="39"/>
      <c r="NQ50" s="39"/>
      <c r="NS50" s="39"/>
      <c r="NT50" s="39"/>
      <c r="NU50" s="39"/>
      <c r="NV50" s="39"/>
      <c r="NW50" s="39"/>
      <c r="NX50" s="39"/>
      <c r="NY50" s="39"/>
      <c r="NZ50" s="39"/>
      <c r="OB50" s="39"/>
      <c r="OC50" s="39"/>
      <c r="OD50" s="39"/>
      <c r="OE50" s="39"/>
      <c r="OF50" s="39"/>
      <c r="OG50" s="39"/>
      <c r="OH50" s="39"/>
      <c r="OI50" s="39"/>
      <c r="OK50" s="39"/>
      <c r="OL50" s="39"/>
      <c r="OM50" s="39"/>
      <c r="ON50" s="39"/>
      <c r="OO50" s="39"/>
      <c r="OP50" s="39"/>
      <c r="OQ50" s="39"/>
      <c r="OR50" s="39"/>
      <c r="OT50" s="109">
        <f>OT49+1</f>
        <v>39</v>
      </c>
      <c r="OU50" s="110">
        <v>0</v>
      </c>
      <c r="OV50" s="111" t="s">
        <v>120</v>
      </c>
      <c r="OW50" s="114">
        <v>0.5</v>
      </c>
      <c r="OX50" s="116" t="s">
        <v>121</v>
      </c>
      <c r="OY50" s="119"/>
      <c r="OZ50" s="119"/>
      <c r="PA50" s="120" t="s">
        <v>1169</v>
      </c>
      <c r="PC50" s="39"/>
      <c r="PD50" s="39"/>
      <c r="PE50" s="39"/>
      <c r="PF50" s="39"/>
      <c r="PG50" s="39"/>
      <c r="PH50" s="39"/>
      <c r="PI50" s="39"/>
      <c r="PJ50" s="39"/>
      <c r="PL50" s="39"/>
      <c r="PM50" s="39"/>
      <c r="PN50" s="39"/>
      <c r="PO50" s="39"/>
      <c r="PP50" s="39"/>
      <c r="PQ50" s="39"/>
      <c r="PR50" s="39"/>
      <c r="PS50" s="39"/>
      <c r="PU50" s="39"/>
      <c r="PV50" s="39"/>
      <c r="PW50" s="39"/>
      <c r="PX50" s="39"/>
      <c r="PY50" s="39"/>
      <c r="PZ50" s="39"/>
      <c r="QA50" s="39"/>
      <c r="QB50" s="39"/>
      <c r="QD50" s="39"/>
      <c r="QE50" s="39"/>
      <c r="QF50" s="39"/>
      <c r="QG50" s="39"/>
      <c r="QH50" s="39"/>
      <c r="QI50" s="39"/>
      <c r="QJ50" s="39"/>
      <c r="QK50" s="39"/>
      <c r="QM50" s="39"/>
      <c r="QN50" s="39"/>
      <c r="QO50" s="39"/>
      <c r="QP50" s="39"/>
      <c r="QQ50" s="39"/>
      <c r="QR50" s="39"/>
      <c r="QS50" s="39"/>
      <c r="QT50" s="39"/>
      <c r="QV50" s="39"/>
      <c r="QW50" s="39"/>
      <c r="QX50" s="39"/>
      <c r="QY50" s="39"/>
      <c r="QZ50" s="39"/>
      <c r="RA50" s="39"/>
      <c r="RB50" s="39"/>
      <c r="RC50" s="39"/>
      <c r="RE50" s="39"/>
      <c r="RF50" s="39"/>
      <c r="RG50" s="39"/>
      <c r="RH50" s="39"/>
      <c r="RI50" s="39"/>
      <c r="RJ50" s="39"/>
      <c r="RK50" s="39"/>
      <c r="RL50" s="39"/>
      <c r="RN50" s="39"/>
      <c r="RO50" s="39"/>
      <c r="RP50" s="39"/>
      <c r="RQ50" s="39"/>
      <c r="RR50" s="39"/>
      <c r="RS50" s="39"/>
      <c r="RT50" s="39"/>
      <c r="RU50" s="39"/>
      <c r="RW50" s="39"/>
      <c r="RX50" s="39"/>
      <c r="RY50" s="39"/>
      <c r="RZ50" s="39"/>
      <c r="SA50" s="39"/>
      <c r="SB50" s="39"/>
      <c r="SC50" s="39"/>
      <c r="SD50" s="39"/>
      <c r="SF50" s="39"/>
      <c r="SG50" s="39"/>
      <c r="SH50" s="39"/>
      <c r="SI50" s="39"/>
      <c r="SJ50" s="39"/>
      <c r="SK50" s="39"/>
      <c r="SL50" s="39"/>
      <c r="SM50" s="39"/>
      <c r="SO50" s="39"/>
      <c r="SP50" s="39"/>
      <c r="SQ50" s="39"/>
      <c r="SR50" s="39"/>
      <c r="SS50" s="39"/>
      <c r="ST50" s="39"/>
      <c r="SU50" s="39"/>
      <c r="SV50" s="39"/>
      <c r="SX50" s="39"/>
      <c r="SY50" s="39"/>
      <c r="SZ50" s="39"/>
      <c r="TA50" s="39"/>
      <c r="TB50" s="39"/>
      <c r="TC50" s="39"/>
      <c r="TD50" s="39"/>
      <c r="TE50" s="39"/>
      <c r="TG50" s="39"/>
      <c r="TH50" s="39"/>
      <c r="TI50" s="39"/>
      <c r="TJ50" s="39"/>
      <c r="TK50" s="39"/>
      <c r="TL50" s="39"/>
      <c r="TM50" s="39"/>
      <c r="TN50" s="39"/>
      <c r="TP50" s="39"/>
      <c r="TQ50" s="39"/>
      <c r="TR50" s="39"/>
      <c r="TS50" s="39"/>
      <c r="TT50" s="39"/>
      <c r="TU50" s="39"/>
      <c r="TV50" s="39"/>
      <c r="TW50" s="39"/>
      <c r="TY50" s="39"/>
      <c r="TZ50" s="39"/>
      <c r="UA50" s="39"/>
      <c r="UB50" s="39"/>
      <c r="UC50" s="39"/>
      <c r="UD50" s="39"/>
      <c r="UE50" s="39"/>
      <c r="UF50" s="39"/>
      <c r="UH50" s="39"/>
      <c r="UI50" s="39"/>
      <c r="UJ50" s="39"/>
      <c r="UK50" s="39"/>
      <c r="UL50" s="39"/>
      <c r="UM50" s="39"/>
      <c r="UN50" s="39"/>
      <c r="UO50" s="39"/>
      <c r="UQ50" s="39"/>
      <c r="UR50" s="39"/>
      <c r="US50" s="39"/>
      <c r="UT50" s="39"/>
      <c r="UU50" s="39"/>
      <c r="UV50" s="39"/>
      <c r="UW50" s="39"/>
      <c r="UX50" s="39"/>
      <c r="UZ50" s="39"/>
      <c r="VA50" s="39"/>
      <c r="VB50" s="39"/>
      <c r="VC50" s="39"/>
      <c r="VD50" s="39"/>
      <c r="VE50" s="39"/>
      <c r="VF50" s="39"/>
      <c r="VG50" s="39"/>
      <c r="VI50" s="39"/>
      <c r="VJ50" s="39"/>
      <c r="VK50" s="39"/>
      <c r="VL50" s="39"/>
      <c r="VM50" s="39"/>
      <c r="VN50" s="39"/>
      <c r="VO50" s="39"/>
      <c r="VP50" s="39"/>
      <c r="VR50" s="39"/>
      <c r="VS50" s="39"/>
      <c r="VT50" s="39"/>
      <c r="VU50" s="39"/>
      <c r="VV50" s="39"/>
      <c r="VW50" s="39"/>
      <c r="VX50" s="39"/>
      <c r="VY50" s="39"/>
      <c r="WA50" s="39"/>
      <c r="WB50" s="39"/>
      <c r="WC50" s="39"/>
      <c r="WD50" s="39"/>
      <c r="WE50" s="39"/>
      <c r="WF50" s="39"/>
      <c r="WG50" s="39"/>
      <c r="WH50" s="39"/>
      <c r="WJ50" s="39"/>
      <c r="WK50" s="39"/>
      <c r="WL50" s="39"/>
      <c r="WM50" s="39"/>
      <c r="WN50" s="39"/>
      <c r="WO50" s="39"/>
      <c r="WP50" s="39"/>
      <c r="WQ50" s="39"/>
      <c r="WS50" s="39"/>
      <c r="WT50" s="39"/>
      <c r="WU50" s="39"/>
      <c r="WV50" s="39"/>
      <c r="WW50" s="39"/>
      <c r="WX50" s="39"/>
      <c r="WY50" s="39"/>
      <c r="WZ50" s="39"/>
      <c r="XB50" s="39"/>
      <c r="XC50" s="39"/>
      <c r="XD50" s="39"/>
      <c r="XE50" s="39"/>
      <c r="XF50" s="39"/>
      <c r="XG50" s="39"/>
      <c r="XH50" s="39"/>
      <c r="XI50" s="39"/>
      <c r="XK50" s="39"/>
      <c r="XL50" s="39"/>
      <c r="XM50" s="39"/>
      <c r="XN50" s="39"/>
      <c r="XO50" s="39"/>
      <c r="XP50" s="39"/>
      <c r="XQ50" s="39"/>
      <c r="XR50" s="39"/>
      <c r="XT50" s="39"/>
      <c r="XU50" s="39"/>
      <c r="XV50" s="39"/>
      <c r="XW50" s="39"/>
      <c r="XX50" s="39"/>
      <c r="XY50" s="39"/>
      <c r="XZ50" s="39"/>
      <c r="YA50" s="39"/>
      <c r="YC50" s="39"/>
      <c r="YD50" s="39"/>
      <c r="YE50" s="39"/>
      <c r="YF50" s="39"/>
      <c r="YG50" s="39"/>
      <c r="YH50" s="39"/>
      <c r="YI50" s="39"/>
      <c r="YJ50" s="39"/>
      <c r="YL50" s="39"/>
      <c r="YM50" s="39"/>
      <c r="YN50" s="39"/>
      <c r="YO50" s="39"/>
      <c r="YP50" s="39"/>
      <c r="YQ50" s="39"/>
      <c r="YR50" s="39"/>
      <c r="YS50" s="39"/>
      <c r="YU50" s="39"/>
      <c r="YV50" s="39"/>
      <c r="YW50" s="39"/>
      <c r="YX50" s="39"/>
      <c r="YY50" s="39"/>
      <c r="YZ50" s="39"/>
      <c r="ZA50" s="39"/>
      <c r="ZB50" s="39"/>
      <c r="ZD50" s="39"/>
      <c r="ZE50" s="39"/>
      <c r="ZF50" s="39"/>
      <c r="ZG50" s="39"/>
      <c r="ZH50" s="39"/>
      <c r="ZI50" s="39"/>
      <c r="ZJ50" s="39"/>
      <c r="ZK50" s="39"/>
      <c r="ZM50" s="39"/>
      <c r="ZN50" s="39"/>
      <c r="ZO50" s="39"/>
      <c r="ZP50" s="39"/>
      <c r="ZQ50" s="39"/>
      <c r="ZR50" s="39"/>
      <c r="ZS50" s="39"/>
      <c r="ZT50" s="39"/>
      <c r="ZV50" s="39"/>
      <c r="ZW50" s="39"/>
      <c r="ZX50" s="39"/>
      <c r="ZY50" s="39"/>
      <c r="ZZ50" s="39"/>
      <c r="AAA50" s="39"/>
      <c r="AAB50" s="39"/>
      <c r="AAC50" s="39"/>
      <c r="AAE50" s="39"/>
      <c r="AAF50" s="39"/>
      <c r="AAG50" s="39"/>
      <c r="AAH50" s="39"/>
      <c r="AAI50" s="39"/>
      <c r="AAJ50" s="39"/>
      <c r="AAK50" s="39"/>
      <c r="AAL50" s="39"/>
      <c r="AAN50" s="39"/>
      <c r="AAO50" s="39"/>
      <c r="AAP50" s="39"/>
      <c r="AAQ50" s="39"/>
      <c r="AAR50" s="39"/>
      <c r="AAS50" s="39"/>
      <c r="AAT50" s="39"/>
      <c r="AAU50" s="39"/>
      <c r="AAW50" s="39"/>
      <c r="AAX50" s="39"/>
      <c r="AAY50" s="39"/>
      <c r="AAZ50" s="39"/>
      <c r="ABA50" s="39"/>
      <c r="ABB50" s="39"/>
      <c r="ABC50" s="39"/>
      <c r="ABD50" s="39"/>
      <c r="ABF50" s="39"/>
      <c r="ABG50" s="39"/>
      <c r="ABH50" s="39"/>
      <c r="ABI50" s="39"/>
      <c r="ABJ50" s="39"/>
      <c r="ABK50" s="39"/>
      <c r="ABL50" s="39"/>
      <c r="ABM50" s="39"/>
      <c r="ABO50" s="39"/>
      <c r="ABP50" s="39"/>
      <c r="ABQ50" s="39"/>
      <c r="ABR50" s="39"/>
      <c r="ABS50" s="39"/>
      <c r="ABT50" s="39"/>
      <c r="ABU50" s="39"/>
      <c r="ABV50" s="39"/>
      <c r="ABX50" s="39"/>
      <c r="ABY50" s="39"/>
      <c r="ABZ50" s="39"/>
      <c r="ACA50" s="39"/>
      <c r="ACB50" s="39"/>
      <c r="ACC50" s="39"/>
      <c r="ACD50" s="39"/>
      <c r="ACE50" s="39"/>
      <c r="ACG50" s="39"/>
      <c r="ACH50" s="39"/>
      <c r="ACI50" s="39"/>
      <c r="ACJ50" s="39"/>
      <c r="ACK50" s="39"/>
      <c r="ACL50" s="39"/>
      <c r="ACM50" s="39"/>
      <c r="ACN50" s="39"/>
      <c r="ACP50" s="39"/>
      <c r="ACQ50" s="39"/>
      <c r="ACR50" s="39"/>
      <c r="ACS50" s="39"/>
      <c r="ACT50" s="39"/>
      <c r="ACU50" s="39"/>
      <c r="ACV50" s="39"/>
      <c r="ACW50" s="39"/>
      <c r="ACY50" s="109">
        <f>ACY49+1</f>
        <v>39</v>
      </c>
      <c r="ACZ50" s="110">
        <v>0</v>
      </c>
      <c r="ADA50" s="111" t="s">
        <v>120</v>
      </c>
      <c r="ADB50" s="114">
        <v>0.5</v>
      </c>
      <c r="ADC50" s="116" t="s">
        <v>121</v>
      </c>
      <c r="ADD50" s="119"/>
      <c r="ADE50" s="119"/>
      <c r="ADF50" s="120" t="s">
        <v>1170</v>
      </c>
      <c r="ADH50" s="39"/>
      <c r="ADI50" s="39"/>
      <c r="ADJ50" s="39"/>
      <c r="ADK50" s="39"/>
      <c r="ADL50" s="39"/>
      <c r="ADM50" s="39"/>
      <c r="ADN50" s="39"/>
      <c r="ADO50" s="39"/>
      <c r="ADQ50" s="39"/>
      <c r="ADR50" s="39"/>
      <c r="ADS50" s="39"/>
      <c r="ADT50" s="39"/>
      <c r="ADU50" s="39"/>
      <c r="ADV50" s="39"/>
      <c r="ADW50" s="39"/>
      <c r="ADX50" s="39"/>
      <c r="ADZ50" s="39"/>
      <c r="AEA50" s="39"/>
      <c r="AEB50" s="39"/>
      <c r="AEC50" s="39"/>
      <c r="AED50" s="39"/>
      <c r="AEE50" s="39"/>
      <c r="AEF50" s="39"/>
      <c r="AEG50" s="39"/>
      <c r="AEI50" s="39"/>
      <c r="AEJ50" s="39"/>
      <c r="AEK50" s="39"/>
      <c r="AEL50" s="39"/>
      <c r="AEM50" s="39"/>
      <c r="AEN50" s="39"/>
      <c r="AEO50" s="39"/>
      <c r="AEP50" s="39"/>
      <c r="AER50" s="39"/>
      <c r="AES50" s="39"/>
      <c r="AET50" s="39"/>
      <c r="AEU50" s="39"/>
      <c r="AEV50" s="39"/>
      <c r="AEW50" s="39"/>
      <c r="AEX50" s="39"/>
      <c r="AEY50" s="39"/>
      <c r="AFA50" s="39"/>
      <c r="AFB50" s="39"/>
      <c r="AFC50" s="39"/>
      <c r="AFD50" s="39"/>
      <c r="AFE50" s="39"/>
      <c r="AFF50" s="39"/>
      <c r="AFG50" s="39"/>
      <c r="AFH50" s="39"/>
      <c r="AFJ50" s="39"/>
      <c r="AFK50" s="39"/>
      <c r="AFL50" s="39"/>
      <c r="AFM50" s="39"/>
      <c r="AFN50" s="39"/>
      <c r="AFO50" s="39"/>
      <c r="AFP50" s="39"/>
      <c r="AFQ50" s="39"/>
      <c r="AFS50" s="39"/>
      <c r="AFT50" s="39"/>
      <c r="AFU50" s="39"/>
      <c r="AFV50" s="39"/>
      <c r="AFW50" s="39"/>
      <c r="AFX50" s="39"/>
      <c r="AFY50" s="39"/>
      <c r="AFZ50" s="39"/>
      <c r="AGB50" s="39"/>
      <c r="AGC50" s="39"/>
      <c r="AGD50" s="39"/>
      <c r="AGE50" s="39"/>
      <c r="AGF50" s="39"/>
      <c r="AGG50" s="39"/>
      <c r="AGH50" s="39"/>
      <c r="AGI50" s="39"/>
      <c r="AGK50" s="39"/>
      <c r="AGL50" s="39"/>
      <c r="AGM50" s="39"/>
      <c r="AGN50" s="39"/>
      <c r="AGO50" s="39"/>
      <c r="AGP50" s="39"/>
      <c r="AGQ50" s="39"/>
      <c r="AGR50" s="39"/>
      <c r="AGT50" s="39"/>
      <c r="AGU50" s="39"/>
      <c r="AGV50" s="39"/>
      <c r="AGW50" s="39"/>
      <c r="AGX50" s="39"/>
      <c r="AGY50" s="39"/>
      <c r="AGZ50" s="39"/>
      <c r="AHA50" s="39"/>
      <c r="AHC50" s="39"/>
      <c r="AHD50" s="39"/>
      <c r="AHE50" s="39"/>
      <c r="AHF50" s="39"/>
      <c r="AHG50" s="39"/>
      <c r="AHH50" s="39"/>
      <c r="AHI50" s="39"/>
      <c r="AHJ50" s="39"/>
      <c r="AHL50" s="39"/>
      <c r="AHM50" s="39"/>
      <c r="AHN50" s="39"/>
      <c r="AHO50" s="39"/>
      <c r="AHP50" s="39"/>
      <c r="AHQ50" s="39"/>
      <c r="AHR50" s="39"/>
      <c r="AHS50" s="39"/>
      <c r="AHU50" s="39"/>
      <c r="AHV50" s="39"/>
      <c r="AHW50" s="39"/>
      <c r="AHX50" s="39"/>
      <c r="AHY50" s="39"/>
      <c r="AHZ50" s="39"/>
      <c r="AIA50" s="39"/>
      <c r="AIB50" s="39"/>
      <c r="AID50" s="39"/>
      <c r="AIE50" s="39"/>
      <c r="AIF50" s="39"/>
      <c r="AIG50" s="39"/>
      <c r="AIH50" s="39"/>
      <c r="AII50" s="39"/>
      <c r="AIJ50" s="39"/>
      <c r="AIK50" s="39"/>
      <c r="AIM50" s="39"/>
      <c r="AIN50" s="39"/>
      <c r="AIO50" s="39"/>
      <c r="AIP50" s="39"/>
      <c r="AIQ50" s="39"/>
      <c r="AIR50" s="39"/>
      <c r="AIS50" s="39"/>
      <c r="AIT50" s="39"/>
      <c r="AIU50" s="39"/>
      <c r="AIV50" s="39"/>
      <c r="AIW50" s="39"/>
      <c r="AIX50" s="39"/>
      <c r="AIY50" s="39"/>
      <c r="AIZ50" s="39"/>
      <c r="AJA50" s="39"/>
      <c r="AJB50" s="39"/>
      <c r="AJC50" s="39"/>
      <c r="AJD50" s="39"/>
      <c r="AJE50" s="39"/>
      <c r="AJF50" s="39"/>
      <c r="AJG50" s="39"/>
      <c r="AJH50" s="39"/>
      <c r="AJI50" s="39"/>
      <c r="AJJ50" s="39"/>
      <c r="AJK50" s="39"/>
      <c r="AJL50" s="39"/>
      <c r="AJM50" s="39"/>
      <c r="AJN50" s="39"/>
      <c r="AJO50" s="39"/>
      <c r="AJP50" s="39"/>
      <c r="AJQ50" s="39"/>
      <c r="AJR50" s="39"/>
      <c r="AJS50" s="39"/>
      <c r="AJT50" s="39"/>
      <c r="AJU50" s="39"/>
      <c r="AJV50" s="39"/>
      <c r="AJW50" s="39"/>
      <c r="AJX50" s="39"/>
      <c r="AJY50" s="39"/>
      <c r="AJZ50" s="39"/>
      <c r="AKA50" s="39"/>
      <c r="AKB50" s="39"/>
      <c r="AKC50" s="39"/>
      <c r="AKD50" s="39"/>
      <c r="AKE50" s="39"/>
      <c r="AKF50" s="39"/>
      <c r="AKG50" s="39"/>
      <c r="AKH50" s="39"/>
      <c r="AKI50" s="39"/>
      <c r="AKJ50" s="39"/>
      <c r="AKK50" s="39"/>
      <c r="AKL50" s="39"/>
      <c r="AKM50" s="39"/>
      <c r="AKN50" s="39"/>
      <c r="AKO50" s="39"/>
      <c r="AKP50" s="39"/>
      <c r="AKQ50" s="39"/>
      <c r="AKR50" s="39"/>
      <c r="AKS50" s="39"/>
      <c r="AKT50" s="39"/>
      <c r="AKU50" s="39"/>
      <c r="AKV50" s="39"/>
      <c r="AKW50" s="39"/>
      <c r="AKX50" s="39"/>
      <c r="AKY50" s="39"/>
      <c r="AKZ50" s="39"/>
      <c r="ALA50" s="39"/>
      <c r="ALB50" s="39"/>
      <c r="ALC50" s="39"/>
      <c r="ALD50" s="39"/>
      <c r="ALE50" s="39"/>
      <c r="ALF50" s="39"/>
      <c r="ALG50" s="39"/>
      <c r="ALH50" s="39"/>
      <c r="ALI50" s="39"/>
      <c r="ALJ50" s="39"/>
      <c r="ALK50" s="39"/>
      <c r="ALL50" s="39"/>
      <c r="ALM50" s="39"/>
      <c r="ALN50" s="39"/>
      <c r="ALO50" s="39"/>
      <c r="ALP50" s="39"/>
      <c r="ALQ50" s="39"/>
      <c r="ALR50" s="39"/>
      <c r="ALS50" s="39"/>
      <c r="ALT50" s="39"/>
      <c r="ALU50" s="39"/>
      <c r="ALV50" s="39"/>
      <c r="ALW50" s="39"/>
      <c r="ALX50" s="39"/>
      <c r="ALY50" s="39"/>
      <c r="ALZ50" s="39"/>
      <c r="AMA50" s="39"/>
      <c r="AMB50" s="39"/>
      <c r="AMC50" s="39"/>
      <c r="AMD50" s="39"/>
      <c r="AME50" s="39"/>
      <c r="AMF50" s="39"/>
      <c r="AMG50" s="39"/>
      <c r="AMH50" s="39"/>
      <c r="AMI50" s="39"/>
      <c r="AMJ50" s="39"/>
      <c r="AMK50" s="39"/>
      <c r="AML50" s="39"/>
      <c r="AMM50" s="39"/>
      <c r="AMN50" s="39"/>
      <c r="AMO50" s="39"/>
      <c r="AMP50" s="39"/>
      <c r="AMQ50" s="39"/>
      <c r="AMR50" s="39"/>
      <c r="AMS50" s="39"/>
      <c r="AMT50" s="39"/>
      <c r="AMU50" s="39"/>
      <c r="AMV50" s="39"/>
      <c r="AMW50" s="39"/>
      <c r="AMX50" s="39"/>
      <c r="AMY50" s="39"/>
      <c r="AMZ50" s="39"/>
      <c r="ANA50" s="39"/>
      <c r="ANB50" s="39"/>
      <c r="ANC50" s="39"/>
      <c r="AND50" s="39"/>
      <c r="ANE50" s="39"/>
      <c r="ANF50" s="39"/>
      <c r="ANG50" s="39"/>
      <c r="ANH50" s="39"/>
      <c r="ANI50" s="39"/>
      <c r="ANJ50" s="39"/>
      <c r="ANK50" s="39"/>
      <c r="ANL50" s="39"/>
      <c r="ANM50" s="39"/>
      <c r="ANN50" s="39"/>
      <c r="ANO50" s="39"/>
      <c r="ANP50" s="39"/>
      <c r="ANQ50" s="39"/>
      <c r="ANR50" s="39"/>
      <c r="ANS50" s="39"/>
      <c r="ANT50" s="39"/>
      <c r="ANU50" s="39"/>
      <c r="ANV50" s="39"/>
      <c r="ANW50" s="39"/>
      <c r="ANX50" s="39"/>
      <c r="ANY50" s="39"/>
      <c r="ANZ50" s="39"/>
      <c r="AOA50" s="39"/>
      <c r="AOB50" s="39"/>
      <c r="AOC50" s="39"/>
      <c r="AOD50" s="39"/>
      <c r="AOE50" s="39"/>
      <c r="AOF50" s="39"/>
      <c r="AOG50" s="39"/>
      <c r="AOH50" s="39"/>
      <c r="AOI50" s="39"/>
      <c r="AOJ50" s="39"/>
      <c r="AOK50" s="39"/>
      <c r="AOL50" s="39"/>
      <c r="AOM50" s="39"/>
      <c r="AON50" s="39"/>
      <c r="AOO50" s="39"/>
      <c r="AOP50" s="39"/>
      <c r="AOQ50" s="39"/>
      <c r="AOR50" s="39"/>
      <c r="AOS50" s="39"/>
      <c r="AOT50" s="39"/>
      <c r="AOU50" s="39"/>
      <c r="AOV50" s="39"/>
      <c r="AOW50" s="39"/>
      <c r="AOX50" s="39"/>
      <c r="AOY50" s="39"/>
      <c r="AOZ50" s="39"/>
      <c r="APA50" s="39"/>
      <c r="APB50" s="39"/>
      <c r="APC50" s="39"/>
      <c r="APD50" s="39"/>
      <c r="APE50" s="39"/>
      <c r="APF50" s="39"/>
      <c r="APG50" s="39"/>
      <c r="APH50" s="39"/>
      <c r="API50" s="39"/>
      <c r="APJ50" s="39"/>
      <c r="APK50" s="39"/>
      <c r="APL50" s="39"/>
      <c r="APM50" s="39"/>
      <c r="APN50" s="39"/>
      <c r="APO50" s="39"/>
      <c r="APP50" s="39"/>
      <c r="APQ50" s="39"/>
      <c r="APR50" s="39"/>
      <c r="APS50" s="39"/>
      <c r="APT50" s="39"/>
      <c r="APU50" s="39"/>
      <c r="APV50" s="39"/>
      <c r="APW50" s="39"/>
      <c r="APX50" s="39"/>
      <c r="APY50" s="39"/>
      <c r="APZ50" s="39"/>
      <c r="AQA50" s="39"/>
      <c r="AQB50" s="39"/>
      <c r="AQC50" s="39"/>
      <c r="AQD50" s="39"/>
      <c r="AQE50" s="39"/>
      <c r="AQF50" s="39"/>
      <c r="AQG50" s="39"/>
      <c r="AQH50" s="39"/>
      <c r="AQI50" s="39"/>
      <c r="AQJ50" s="39"/>
      <c r="AQK50" s="39"/>
      <c r="AQL50" s="39"/>
      <c r="AQM50" s="39"/>
      <c r="AQN50" s="39"/>
      <c r="AQO50" s="39"/>
      <c r="AQP50" s="39"/>
      <c r="AQQ50" s="39"/>
      <c r="AQR50" s="39"/>
      <c r="AQS50" s="39"/>
      <c r="AQT50" s="39"/>
      <c r="AQU50" s="39"/>
      <c r="AQV50" s="39"/>
      <c r="AQW50" s="39"/>
      <c r="AQX50" s="39"/>
      <c r="AQY50" s="39"/>
      <c r="AQZ50" s="39"/>
      <c r="ARA50" s="39"/>
      <c r="ARB50" s="39"/>
      <c r="ARC50" s="39"/>
      <c r="ARD50" s="39"/>
      <c r="ARE50" s="39"/>
      <c r="ARF50" s="39"/>
      <c r="ARG50" s="39"/>
      <c r="ARH50" s="39"/>
      <c r="ARI50" s="39"/>
      <c r="ARJ50" s="39"/>
      <c r="ARK50" s="39"/>
      <c r="ARL50" s="39"/>
      <c r="ARM50" s="39"/>
      <c r="ARN50" s="39"/>
      <c r="ARO50" s="39"/>
      <c r="ARP50" s="39"/>
      <c r="ARQ50" s="39"/>
      <c r="ARR50" s="39"/>
      <c r="ARS50" s="39"/>
      <c r="ART50" s="39"/>
      <c r="ARU50" s="39"/>
      <c r="ARV50" s="39"/>
      <c r="ARW50" s="39"/>
      <c r="ARX50" s="39"/>
      <c r="ARY50" s="39"/>
      <c r="ARZ50" s="39"/>
      <c r="ASA50" s="39"/>
      <c r="ASB50" s="39"/>
      <c r="ASC50" s="39"/>
      <c r="ASD50" s="39"/>
      <c r="ASE50" s="39"/>
      <c r="ASF50" s="39"/>
      <c r="ASG50" s="39"/>
      <c r="ASH50" s="39"/>
      <c r="ASI50" s="39"/>
      <c r="ASJ50" s="39"/>
      <c r="ASK50" s="39"/>
      <c r="ASL50" s="39"/>
      <c r="ASM50" s="39"/>
      <c r="ASN50" s="39"/>
      <c r="ASO50" s="39"/>
      <c r="ASP50" s="39"/>
      <c r="ASQ50" s="39"/>
      <c r="ASR50" s="39"/>
      <c r="ASS50" s="39"/>
      <c r="AST50" s="39"/>
      <c r="ASU50" s="39"/>
      <c r="ASV50" s="39"/>
      <c r="ASW50" s="39"/>
      <c r="ASX50" s="39"/>
      <c r="ASY50" s="39"/>
      <c r="ASZ50" s="39"/>
      <c r="ATA50" s="39"/>
      <c r="ATB50" s="39"/>
      <c r="ATC50" s="39"/>
      <c r="ATD50" s="39"/>
      <c r="ATE50" s="39"/>
      <c r="ATF50" s="39"/>
      <c r="ATG50" s="39"/>
      <c r="ATH50" s="39"/>
      <c r="ATI50" s="39"/>
      <c r="ATJ50" s="39"/>
      <c r="ATK50" s="39"/>
      <c r="ATL50" s="39"/>
    </row>
    <row r="51" spans="1:1208" s="16" customFormat="1" ht="13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N51" s="39"/>
      <c r="O51" s="39"/>
      <c r="P51" s="39"/>
      <c r="Q51" s="39"/>
      <c r="R51" s="39"/>
      <c r="S51" s="39"/>
      <c r="T51" s="39"/>
      <c r="U51" s="39"/>
      <c r="W51" s="39"/>
      <c r="X51" s="39"/>
      <c r="Y51" s="39"/>
      <c r="Z51" s="39"/>
      <c r="AA51" s="39"/>
      <c r="AB51" s="39"/>
      <c r="AC51" s="39"/>
      <c r="AD51" s="39"/>
      <c r="AF51" s="39"/>
      <c r="AG51" s="39"/>
      <c r="AH51" s="39"/>
      <c r="AI51" s="39"/>
      <c r="AJ51" s="39"/>
      <c r="AK51" s="39"/>
      <c r="AL51" s="39"/>
      <c r="AM51" s="39"/>
      <c r="AO51" s="39"/>
      <c r="AP51" s="39"/>
      <c r="AQ51" s="39"/>
      <c r="AR51" s="39"/>
      <c r="AS51" s="39"/>
      <c r="AT51" s="39"/>
      <c r="AU51" s="39"/>
      <c r="AV51" s="39"/>
      <c r="AX51" s="39"/>
      <c r="AY51" s="39"/>
      <c r="AZ51" s="39"/>
      <c r="BA51" s="39"/>
      <c r="BB51" s="39"/>
      <c r="BC51" s="39"/>
      <c r="BD51" s="39"/>
      <c r="BE51" s="39"/>
      <c r="BG51" s="39"/>
      <c r="BH51" s="39"/>
      <c r="BI51" s="39"/>
      <c r="BJ51" s="39"/>
      <c r="BK51" s="39"/>
      <c r="BL51" s="39"/>
      <c r="BM51" s="39"/>
      <c r="BN51" s="39"/>
      <c r="BP51" s="39"/>
      <c r="BQ51" s="39"/>
      <c r="BR51" s="39"/>
      <c r="BS51" s="39"/>
      <c r="BT51" s="39"/>
      <c r="BU51" s="39"/>
      <c r="BV51" s="39"/>
      <c r="BW51" s="39"/>
      <c r="BY51" s="39"/>
      <c r="BZ51" s="39"/>
      <c r="CA51" s="39"/>
      <c r="CB51" s="39"/>
      <c r="CC51" s="39"/>
      <c r="CD51" s="39"/>
      <c r="CE51" s="39"/>
      <c r="CF51" s="39"/>
      <c r="CH51" s="39"/>
      <c r="CI51" s="39"/>
      <c r="CJ51" s="39"/>
      <c r="CK51" s="39"/>
      <c r="CL51" s="39"/>
      <c r="CM51" s="39"/>
      <c r="CN51" s="39"/>
      <c r="CO51" s="39"/>
      <c r="CQ51" s="39"/>
      <c r="CR51" s="39"/>
      <c r="CS51" s="39"/>
      <c r="CT51" s="39"/>
      <c r="CU51" s="39"/>
      <c r="CV51" s="39"/>
      <c r="CW51" s="39"/>
      <c r="CX51" s="39"/>
      <c r="CZ51" s="39"/>
      <c r="DA51" s="39"/>
      <c r="DB51" s="39"/>
      <c r="DC51" s="39"/>
      <c r="DD51" s="39"/>
      <c r="DE51" s="39"/>
      <c r="DF51" s="39"/>
      <c r="DG51" s="39"/>
      <c r="DI51" s="39"/>
      <c r="DJ51" s="39"/>
      <c r="DK51" s="39"/>
      <c r="DL51" s="39"/>
      <c r="DM51" s="39"/>
      <c r="DN51" s="39"/>
      <c r="DO51" s="39"/>
      <c r="DP51" s="39"/>
      <c r="DR51" s="39"/>
      <c r="DS51" s="39"/>
      <c r="DT51" s="39"/>
      <c r="DU51" s="39"/>
      <c r="DV51" s="39"/>
      <c r="DW51" s="39"/>
      <c r="DX51" s="39"/>
      <c r="DY51" s="39"/>
      <c r="EA51" s="39"/>
      <c r="EB51" s="39"/>
      <c r="EC51" s="39"/>
      <c r="ED51" s="39"/>
      <c r="EE51" s="39"/>
      <c r="EF51" s="39"/>
      <c r="EG51" s="39"/>
      <c r="EH51" s="39"/>
      <c r="EJ51" s="39"/>
      <c r="EK51" s="39"/>
      <c r="EL51" s="39"/>
      <c r="EM51" s="39"/>
      <c r="EN51" s="39"/>
      <c r="EO51" s="39"/>
      <c r="EP51" s="39"/>
      <c r="EQ51" s="39"/>
      <c r="ES51" s="39"/>
      <c r="ET51" s="39"/>
      <c r="EU51" s="39"/>
      <c r="EV51" s="39"/>
      <c r="EW51" s="39"/>
      <c r="EX51" s="39"/>
      <c r="EY51" s="39"/>
      <c r="EZ51" s="39"/>
      <c r="FB51" s="39"/>
      <c r="FC51" s="39"/>
      <c r="FD51" s="39"/>
      <c r="FE51" s="39"/>
      <c r="FF51" s="39"/>
      <c r="FG51" s="39"/>
      <c r="FH51" s="39"/>
      <c r="FI51" s="39"/>
      <c r="FK51" s="39"/>
      <c r="FL51" s="39"/>
      <c r="FM51" s="39"/>
      <c r="FN51" s="39"/>
      <c r="FO51" s="39"/>
      <c r="FP51" s="39"/>
      <c r="FQ51" s="39"/>
      <c r="FR51" s="39"/>
      <c r="FT51" s="39"/>
      <c r="FU51" s="39"/>
      <c r="FV51" s="39"/>
      <c r="FW51" s="39"/>
      <c r="FX51" s="39"/>
      <c r="FY51" s="39"/>
      <c r="FZ51" s="39"/>
      <c r="GA51" s="39"/>
      <c r="GC51" s="39"/>
      <c r="GD51" s="39"/>
      <c r="GE51" s="39"/>
      <c r="GF51" s="39"/>
      <c r="GG51" s="39"/>
      <c r="GH51" s="39"/>
      <c r="GI51" s="39"/>
      <c r="GJ51" s="39"/>
      <c r="GL51" s="39"/>
      <c r="GM51" s="39"/>
      <c r="GN51" s="39"/>
      <c r="GO51" s="39"/>
      <c r="GP51" s="39"/>
      <c r="GQ51" s="39"/>
      <c r="GR51" s="39"/>
      <c r="GS51" s="39"/>
      <c r="GU51" s="39"/>
      <c r="GV51" s="39"/>
      <c r="GW51" s="39"/>
      <c r="GX51" s="39"/>
      <c r="GY51" s="39"/>
      <c r="GZ51" s="39"/>
      <c r="HA51" s="39"/>
      <c r="HB51" s="39"/>
      <c r="HD51" s="39"/>
      <c r="HE51" s="39"/>
      <c r="HF51" s="39"/>
      <c r="HG51" s="39"/>
      <c r="HH51" s="39"/>
      <c r="HI51" s="39"/>
      <c r="HJ51" s="39"/>
      <c r="HK51" s="39"/>
      <c r="HM51" s="39"/>
      <c r="HN51" s="39"/>
      <c r="HO51" s="39"/>
      <c r="HP51" s="39"/>
      <c r="HQ51" s="39"/>
      <c r="HR51" s="39"/>
      <c r="HS51" s="39"/>
      <c r="HT51" s="39"/>
      <c r="HV51" s="39"/>
      <c r="HW51" s="39"/>
      <c r="HX51" s="39"/>
      <c r="HY51" s="39"/>
      <c r="HZ51" s="39"/>
      <c r="IA51" s="39"/>
      <c r="IB51" s="39"/>
      <c r="IC51" s="39"/>
      <c r="IE51" s="39"/>
      <c r="IF51" s="39"/>
      <c r="IG51" s="39"/>
      <c r="IH51" s="39"/>
      <c r="II51" s="39"/>
      <c r="IJ51" s="39"/>
      <c r="IK51" s="39"/>
      <c r="IL51" s="39"/>
      <c r="IN51" s="39"/>
      <c r="IO51" s="39"/>
      <c r="IP51" s="39"/>
      <c r="IQ51" s="39"/>
      <c r="IR51" s="39"/>
      <c r="IS51" s="39"/>
      <c r="IT51" s="39"/>
      <c r="IU51" s="39"/>
      <c r="IW51" s="39"/>
      <c r="IX51" s="39"/>
      <c r="IY51" s="39"/>
      <c r="IZ51" s="39"/>
      <c r="JA51" s="39"/>
      <c r="JB51" s="39"/>
      <c r="JC51" s="39"/>
      <c r="JD51" s="39"/>
      <c r="JF51" s="39"/>
      <c r="JG51" s="39"/>
      <c r="JH51" s="39"/>
      <c r="JI51" s="39"/>
      <c r="JJ51" s="39"/>
      <c r="JK51" s="39"/>
      <c r="JL51" s="39"/>
      <c r="JM51" s="39"/>
      <c r="JO51" s="39"/>
      <c r="JP51" s="39"/>
      <c r="JQ51" s="39"/>
      <c r="JR51" s="39"/>
      <c r="JS51" s="39"/>
      <c r="JT51" s="39"/>
      <c r="JU51" s="39"/>
      <c r="JV51" s="39"/>
      <c r="JX51" s="39"/>
      <c r="JY51" s="39"/>
      <c r="JZ51" s="39"/>
      <c r="KA51" s="39"/>
      <c r="KB51" s="39"/>
      <c r="KC51" s="39"/>
      <c r="KD51" s="39"/>
      <c r="KE51" s="39"/>
      <c r="KG51" s="39"/>
      <c r="KH51" s="39"/>
      <c r="KI51" s="39"/>
      <c r="KJ51" s="39"/>
      <c r="KK51" s="39"/>
      <c r="KL51" s="39"/>
      <c r="KM51" s="39"/>
      <c r="KN51" s="39"/>
      <c r="KP51" s="39"/>
      <c r="KQ51" s="39"/>
      <c r="KR51" s="39"/>
      <c r="KS51" s="39"/>
      <c r="KT51" s="39"/>
      <c r="KU51" s="39"/>
      <c r="KV51" s="39"/>
      <c r="KW51" s="39"/>
      <c r="KY51" s="39"/>
      <c r="KZ51" s="39"/>
      <c r="LA51" s="39"/>
      <c r="LB51" s="39"/>
      <c r="LC51" s="39"/>
      <c r="LD51" s="39"/>
      <c r="LE51" s="39"/>
      <c r="LF51" s="39"/>
      <c r="LH51" s="39"/>
      <c r="LI51" s="39"/>
      <c r="LJ51" s="39"/>
      <c r="LK51" s="39"/>
      <c r="LL51" s="39"/>
      <c r="LM51" s="39"/>
      <c r="LN51" s="39"/>
      <c r="LO51" s="39"/>
      <c r="LQ51" s="39"/>
      <c r="LR51" s="39"/>
      <c r="LS51" s="39"/>
      <c r="LT51" s="39"/>
      <c r="LU51" s="39"/>
      <c r="LV51" s="39"/>
      <c r="LW51" s="39"/>
      <c r="LX51" s="39"/>
      <c r="LZ51" s="39"/>
      <c r="MA51" s="39"/>
      <c r="MB51" s="39"/>
      <c r="MC51" s="39"/>
      <c r="MD51" s="39"/>
      <c r="ME51" s="39"/>
      <c r="MF51" s="39"/>
      <c r="MG51" s="39"/>
      <c r="MI51" s="39"/>
      <c r="MJ51" s="39"/>
      <c r="MK51" s="39"/>
      <c r="ML51" s="39"/>
      <c r="MM51" s="39"/>
      <c r="MN51" s="39"/>
      <c r="MO51" s="39"/>
      <c r="MP51" s="39"/>
      <c r="MR51" s="39"/>
      <c r="MS51" s="39"/>
      <c r="MT51" s="39"/>
      <c r="MU51" s="39"/>
      <c r="MV51" s="39"/>
      <c r="MW51" s="39"/>
      <c r="MX51" s="39"/>
      <c r="MY51" s="39"/>
      <c r="NA51" s="39"/>
      <c r="NB51" s="39"/>
      <c r="NC51" s="39"/>
      <c r="ND51" s="39"/>
      <c r="NE51" s="39"/>
      <c r="NF51" s="39"/>
      <c r="NG51" s="39"/>
      <c r="NH51" s="39"/>
      <c r="NJ51" s="39"/>
      <c r="NK51" s="39"/>
      <c r="NL51" s="39"/>
      <c r="NM51" s="39"/>
      <c r="NN51" s="39"/>
      <c r="NO51" s="39"/>
      <c r="NP51" s="39"/>
      <c r="NQ51" s="39"/>
      <c r="NS51" s="39"/>
      <c r="NT51" s="39"/>
      <c r="NU51" s="39"/>
      <c r="NV51" s="39"/>
      <c r="NW51" s="39"/>
      <c r="NX51" s="39"/>
      <c r="NY51" s="39"/>
      <c r="NZ51" s="39"/>
      <c r="OB51" s="39"/>
      <c r="OC51" s="39"/>
      <c r="OD51" s="39"/>
      <c r="OE51" s="39"/>
      <c r="OF51" s="39"/>
      <c r="OG51" s="39"/>
      <c r="OH51" s="39"/>
      <c r="OI51" s="39"/>
      <c r="OK51" s="39"/>
      <c r="OL51" s="39"/>
      <c r="OM51" s="39"/>
      <c r="ON51" s="39"/>
      <c r="OO51" s="39"/>
      <c r="OP51" s="39"/>
      <c r="OQ51" s="39"/>
      <c r="OR51" s="39"/>
      <c r="OT51" s="109">
        <f>OT50+1</f>
        <v>40</v>
      </c>
      <c r="OU51" s="110">
        <v>0</v>
      </c>
      <c r="OV51" s="111" t="s">
        <v>120</v>
      </c>
      <c r="OW51" s="114">
        <v>0.5</v>
      </c>
      <c r="OX51" s="116" t="s">
        <v>121</v>
      </c>
      <c r="OY51" s="119"/>
      <c r="OZ51" s="119"/>
      <c r="PA51" s="120" t="s">
        <v>1171</v>
      </c>
      <c r="PC51" s="39"/>
      <c r="PD51" s="39"/>
      <c r="PE51" s="39"/>
      <c r="PF51" s="39"/>
      <c r="PG51" s="39"/>
      <c r="PH51" s="39"/>
      <c r="PI51" s="39"/>
      <c r="PJ51" s="39"/>
      <c r="PL51" s="39"/>
      <c r="PM51" s="39"/>
      <c r="PN51" s="39"/>
      <c r="PO51" s="39"/>
      <c r="PP51" s="39"/>
      <c r="PQ51" s="39"/>
      <c r="PR51" s="39"/>
      <c r="PS51" s="39"/>
      <c r="PU51" s="39"/>
      <c r="PV51" s="39"/>
      <c r="PW51" s="39"/>
      <c r="PX51" s="39"/>
      <c r="PY51" s="39"/>
      <c r="PZ51" s="39"/>
      <c r="QA51" s="39"/>
      <c r="QB51" s="39"/>
      <c r="QD51" s="39"/>
      <c r="QE51" s="39"/>
      <c r="QF51" s="39"/>
      <c r="QG51" s="39"/>
      <c r="QH51" s="39"/>
      <c r="QI51" s="39"/>
      <c r="QJ51" s="39"/>
      <c r="QK51" s="39"/>
      <c r="QM51" s="39"/>
      <c r="QN51" s="39"/>
      <c r="QO51" s="39"/>
      <c r="QP51" s="39"/>
      <c r="QQ51" s="39"/>
      <c r="QR51" s="39"/>
      <c r="QS51" s="39"/>
      <c r="QT51" s="39"/>
      <c r="QV51" s="39"/>
      <c r="QW51" s="39"/>
      <c r="QX51" s="39"/>
      <c r="QY51" s="39"/>
      <c r="QZ51" s="39"/>
      <c r="RA51" s="39"/>
      <c r="RB51" s="39"/>
      <c r="RC51" s="39"/>
      <c r="RE51" s="39"/>
      <c r="RF51" s="39"/>
      <c r="RG51" s="39"/>
      <c r="RH51" s="39"/>
      <c r="RI51" s="39"/>
      <c r="RJ51" s="39"/>
      <c r="RK51" s="39"/>
      <c r="RL51" s="39"/>
      <c r="RN51" s="39"/>
      <c r="RO51" s="39"/>
      <c r="RP51" s="39"/>
      <c r="RQ51" s="39"/>
      <c r="RR51" s="39"/>
      <c r="RS51" s="39"/>
      <c r="RT51" s="39"/>
      <c r="RU51" s="39"/>
      <c r="RW51" s="39"/>
      <c r="RX51" s="39"/>
      <c r="RY51" s="39"/>
      <c r="RZ51" s="39"/>
      <c r="SA51" s="39"/>
      <c r="SB51" s="39"/>
      <c r="SC51" s="39"/>
      <c r="SD51" s="39"/>
      <c r="SF51" s="39"/>
      <c r="SG51" s="39"/>
      <c r="SH51" s="39"/>
      <c r="SI51" s="39"/>
      <c r="SJ51" s="39"/>
      <c r="SK51" s="39"/>
      <c r="SL51" s="39"/>
      <c r="SM51" s="39"/>
      <c r="SO51" s="39"/>
      <c r="SP51" s="39"/>
      <c r="SQ51" s="39"/>
      <c r="SR51" s="39"/>
      <c r="SS51" s="39"/>
      <c r="ST51" s="39"/>
      <c r="SU51" s="39"/>
      <c r="SV51" s="39"/>
      <c r="SX51" s="39"/>
      <c r="SY51" s="39"/>
      <c r="SZ51" s="39"/>
      <c r="TA51" s="39"/>
      <c r="TB51" s="39"/>
      <c r="TC51" s="39"/>
      <c r="TD51" s="39"/>
      <c r="TE51" s="39"/>
      <c r="TG51" s="39"/>
      <c r="TH51" s="39"/>
      <c r="TI51" s="39"/>
      <c r="TJ51" s="39"/>
      <c r="TK51" s="39"/>
      <c r="TL51" s="39"/>
      <c r="TM51" s="39"/>
      <c r="TN51" s="39"/>
      <c r="TP51" s="39"/>
      <c r="TQ51" s="39"/>
      <c r="TR51" s="39"/>
      <c r="TS51" s="39"/>
      <c r="TT51" s="39"/>
      <c r="TU51" s="39"/>
      <c r="TV51" s="39"/>
      <c r="TW51" s="39"/>
      <c r="TY51" s="39"/>
      <c r="TZ51" s="39"/>
      <c r="UA51" s="39"/>
      <c r="UB51" s="39"/>
      <c r="UC51" s="39"/>
      <c r="UD51" s="39"/>
      <c r="UE51" s="39"/>
      <c r="UF51" s="39"/>
      <c r="UH51" s="39"/>
      <c r="UI51" s="39"/>
      <c r="UJ51" s="39"/>
      <c r="UK51" s="39"/>
      <c r="UL51" s="39"/>
      <c r="UM51" s="39"/>
      <c r="UN51" s="39"/>
      <c r="UO51" s="39"/>
      <c r="UQ51" s="39"/>
      <c r="UR51" s="39"/>
      <c r="US51" s="39"/>
      <c r="UT51" s="39"/>
      <c r="UU51" s="39"/>
      <c r="UV51" s="39"/>
      <c r="UW51" s="39"/>
      <c r="UX51" s="39"/>
      <c r="UZ51" s="39"/>
      <c r="VA51" s="39"/>
      <c r="VB51" s="39"/>
      <c r="VC51" s="39"/>
      <c r="VD51" s="39"/>
      <c r="VE51" s="39"/>
      <c r="VF51" s="39"/>
      <c r="VG51" s="39"/>
      <c r="VI51" s="39"/>
      <c r="VJ51" s="39"/>
      <c r="VK51" s="39"/>
      <c r="VL51" s="39"/>
      <c r="VM51" s="39"/>
      <c r="VN51" s="39"/>
      <c r="VO51" s="39"/>
      <c r="VP51" s="39"/>
      <c r="VR51" s="39"/>
      <c r="VS51" s="39"/>
      <c r="VT51" s="39"/>
      <c r="VU51" s="39"/>
      <c r="VV51" s="39"/>
      <c r="VW51" s="39"/>
      <c r="VX51" s="39"/>
      <c r="VY51" s="39"/>
      <c r="WA51" s="39"/>
      <c r="WB51" s="39"/>
      <c r="WC51" s="39"/>
      <c r="WD51" s="39"/>
      <c r="WE51" s="39"/>
      <c r="WF51" s="39"/>
      <c r="WG51" s="39"/>
      <c r="WH51" s="39"/>
      <c r="WJ51" s="39"/>
      <c r="WK51" s="39"/>
      <c r="WL51" s="39"/>
      <c r="WM51" s="39"/>
      <c r="WN51" s="39"/>
      <c r="WO51" s="39"/>
      <c r="WP51" s="39"/>
      <c r="WQ51" s="39"/>
      <c r="WS51" s="39"/>
      <c r="WT51" s="39"/>
      <c r="WU51" s="39"/>
      <c r="WV51" s="39"/>
      <c r="WW51" s="39"/>
      <c r="WX51" s="39"/>
      <c r="WY51" s="39"/>
      <c r="WZ51" s="39"/>
      <c r="XB51" s="39"/>
      <c r="XC51" s="39"/>
      <c r="XD51" s="39"/>
      <c r="XE51" s="39"/>
      <c r="XF51" s="39"/>
      <c r="XG51" s="39"/>
      <c r="XH51" s="39"/>
      <c r="XI51" s="39"/>
      <c r="XK51" s="39"/>
      <c r="XL51" s="39"/>
      <c r="XM51" s="39"/>
      <c r="XN51" s="39"/>
      <c r="XO51" s="39"/>
      <c r="XP51" s="39"/>
      <c r="XQ51" s="39"/>
      <c r="XR51" s="39"/>
      <c r="XT51" s="39"/>
      <c r="XU51" s="39"/>
      <c r="XV51" s="39"/>
      <c r="XW51" s="39"/>
      <c r="XX51" s="39"/>
      <c r="XY51" s="39"/>
      <c r="XZ51" s="39"/>
      <c r="YA51" s="39"/>
      <c r="YC51" s="39"/>
      <c r="YD51" s="39"/>
      <c r="YE51" s="39"/>
      <c r="YF51" s="39"/>
      <c r="YG51" s="39"/>
      <c r="YH51" s="39"/>
      <c r="YI51" s="39"/>
      <c r="YJ51" s="39"/>
      <c r="YL51" s="39"/>
      <c r="YM51" s="39"/>
      <c r="YN51" s="39"/>
      <c r="YO51" s="39"/>
      <c r="YP51" s="39"/>
      <c r="YQ51" s="39"/>
      <c r="YR51" s="39"/>
      <c r="YS51" s="39"/>
      <c r="YU51" s="39"/>
      <c r="YV51" s="39"/>
      <c r="YW51" s="39"/>
      <c r="YX51" s="39"/>
      <c r="YY51" s="39"/>
      <c r="YZ51" s="39"/>
      <c r="ZA51" s="39"/>
      <c r="ZB51" s="39"/>
      <c r="ZD51" s="39"/>
      <c r="ZE51" s="39"/>
      <c r="ZF51" s="39"/>
      <c r="ZG51" s="39"/>
      <c r="ZH51" s="39"/>
      <c r="ZI51" s="39"/>
      <c r="ZJ51" s="39"/>
      <c r="ZK51" s="39"/>
      <c r="ZM51" s="39"/>
      <c r="ZN51" s="39"/>
      <c r="ZO51" s="39"/>
      <c r="ZP51" s="39"/>
      <c r="ZQ51" s="39"/>
      <c r="ZR51" s="39"/>
      <c r="ZS51" s="39"/>
      <c r="ZT51" s="39"/>
      <c r="ZV51" s="39"/>
      <c r="ZW51" s="39"/>
      <c r="ZX51" s="39"/>
      <c r="ZY51" s="39"/>
      <c r="ZZ51" s="39"/>
      <c r="AAA51" s="39"/>
      <c r="AAB51" s="39"/>
      <c r="AAC51" s="39"/>
      <c r="AAE51" s="39"/>
      <c r="AAF51" s="39"/>
      <c r="AAG51" s="39"/>
      <c r="AAH51" s="39"/>
      <c r="AAI51" s="39"/>
      <c r="AAJ51" s="39"/>
      <c r="AAK51" s="39"/>
      <c r="AAL51" s="39"/>
      <c r="AAN51" s="39"/>
      <c r="AAO51" s="39"/>
      <c r="AAP51" s="39"/>
      <c r="AAQ51" s="39"/>
      <c r="AAR51" s="39"/>
      <c r="AAS51" s="39"/>
      <c r="AAT51" s="39"/>
      <c r="AAU51" s="39"/>
      <c r="AAW51" s="39"/>
      <c r="AAX51" s="39"/>
      <c r="AAY51" s="39"/>
      <c r="AAZ51" s="39"/>
      <c r="ABA51" s="39"/>
      <c r="ABB51" s="39"/>
      <c r="ABC51" s="39"/>
      <c r="ABD51" s="39"/>
      <c r="ABF51" s="39"/>
      <c r="ABG51" s="39"/>
      <c r="ABH51" s="39"/>
      <c r="ABI51" s="39"/>
      <c r="ABJ51" s="39"/>
      <c r="ABK51" s="39"/>
      <c r="ABL51" s="39"/>
      <c r="ABM51" s="39"/>
      <c r="ABO51" s="39"/>
      <c r="ABP51" s="39"/>
      <c r="ABQ51" s="39"/>
      <c r="ABR51" s="39"/>
      <c r="ABS51" s="39"/>
      <c r="ABT51" s="39"/>
      <c r="ABU51" s="39"/>
      <c r="ABV51" s="39"/>
      <c r="ABX51" s="39"/>
      <c r="ABY51" s="39"/>
      <c r="ABZ51" s="39"/>
      <c r="ACA51" s="39"/>
      <c r="ACB51" s="39"/>
      <c r="ACC51" s="39"/>
      <c r="ACD51" s="39"/>
      <c r="ACE51" s="39"/>
      <c r="ACG51" s="39"/>
      <c r="ACH51" s="39"/>
      <c r="ACI51" s="39"/>
      <c r="ACJ51" s="39"/>
      <c r="ACK51" s="39"/>
      <c r="ACL51" s="39"/>
      <c r="ACM51" s="39"/>
      <c r="ACN51" s="39"/>
      <c r="ACP51" s="39"/>
      <c r="ACQ51" s="39"/>
      <c r="ACR51" s="39"/>
      <c r="ACS51" s="39"/>
      <c r="ACT51" s="39"/>
      <c r="ACU51" s="39"/>
      <c r="ACV51" s="39"/>
      <c r="ACW51" s="39"/>
      <c r="ACY51" s="109">
        <f>ACY50+1</f>
        <v>40</v>
      </c>
      <c r="ACZ51" s="110">
        <v>0</v>
      </c>
      <c r="ADA51" s="111" t="s">
        <v>120</v>
      </c>
      <c r="ADB51" s="114">
        <v>0.5</v>
      </c>
      <c r="ADC51" s="116" t="s">
        <v>121</v>
      </c>
      <c r="ADD51" s="119"/>
      <c r="ADE51" s="119"/>
      <c r="ADF51" s="120" t="s">
        <v>1172</v>
      </c>
      <c r="ADH51" s="39"/>
      <c r="ADI51" s="39"/>
      <c r="ADJ51" s="39"/>
      <c r="ADK51" s="39"/>
      <c r="ADL51" s="39"/>
      <c r="ADM51" s="39"/>
      <c r="ADN51" s="39"/>
      <c r="ADO51" s="39"/>
      <c r="ADQ51" s="39"/>
      <c r="ADR51" s="39"/>
      <c r="ADS51" s="39"/>
      <c r="ADT51" s="39"/>
      <c r="ADU51" s="39"/>
      <c r="ADV51" s="39"/>
      <c r="ADW51" s="39"/>
      <c r="ADX51" s="39"/>
      <c r="ADZ51" s="39"/>
      <c r="AEA51" s="39"/>
      <c r="AEB51" s="39"/>
      <c r="AEC51" s="39"/>
      <c r="AED51" s="39"/>
      <c r="AEE51" s="39"/>
      <c r="AEF51" s="39"/>
      <c r="AEG51" s="39"/>
      <c r="AEI51" s="39"/>
      <c r="AEJ51" s="39"/>
      <c r="AEK51" s="39"/>
      <c r="AEL51" s="39"/>
      <c r="AEM51" s="39"/>
      <c r="AEN51" s="39"/>
      <c r="AEO51" s="39"/>
      <c r="AEP51" s="39"/>
      <c r="AER51" s="39"/>
      <c r="AES51" s="39"/>
      <c r="AET51" s="39"/>
      <c r="AEU51" s="39"/>
      <c r="AEV51" s="39"/>
      <c r="AEW51" s="39"/>
      <c r="AEX51" s="39"/>
      <c r="AEY51" s="39"/>
      <c r="AFA51" s="39"/>
      <c r="AFB51" s="39"/>
      <c r="AFC51" s="39"/>
      <c r="AFD51" s="39"/>
      <c r="AFE51" s="39"/>
      <c r="AFF51" s="39"/>
      <c r="AFG51" s="39"/>
      <c r="AFH51" s="39"/>
      <c r="AFJ51" s="39"/>
      <c r="AFK51" s="39"/>
      <c r="AFL51" s="39"/>
      <c r="AFM51" s="39"/>
      <c r="AFN51" s="39"/>
      <c r="AFO51" s="39"/>
      <c r="AFP51" s="39"/>
      <c r="AFQ51" s="39"/>
      <c r="AFS51" s="39"/>
      <c r="AFT51" s="39"/>
      <c r="AFU51" s="39"/>
      <c r="AFV51" s="39"/>
      <c r="AFW51" s="39"/>
      <c r="AFX51" s="39"/>
      <c r="AFY51" s="39"/>
      <c r="AFZ51" s="39"/>
      <c r="AGB51" s="39"/>
      <c r="AGC51" s="39"/>
      <c r="AGD51" s="39"/>
      <c r="AGE51" s="39"/>
      <c r="AGF51" s="39"/>
      <c r="AGG51" s="39"/>
      <c r="AGH51" s="39"/>
      <c r="AGI51" s="39"/>
      <c r="AGK51" s="39"/>
      <c r="AGL51" s="39"/>
      <c r="AGM51" s="39"/>
      <c r="AGN51" s="39"/>
      <c r="AGO51" s="39"/>
      <c r="AGP51" s="39"/>
      <c r="AGQ51" s="39"/>
      <c r="AGR51" s="39"/>
      <c r="AGT51" s="39"/>
      <c r="AGU51" s="39"/>
      <c r="AGV51" s="39"/>
      <c r="AGW51" s="39"/>
      <c r="AGX51" s="39"/>
      <c r="AGY51" s="39"/>
      <c r="AGZ51" s="39"/>
      <c r="AHA51" s="39"/>
      <c r="AHC51" s="39"/>
      <c r="AHD51" s="39"/>
      <c r="AHE51" s="39"/>
      <c r="AHF51" s="39"/>
      <c r="AHG51" s="39"/>
      <c r="AHH51" s="39"/>
      <c r="AHI51" s="39"/>
      <c r="AHJ51" s="39"/>
      <c r="AHL51" s="39"/>
      <c r="AHM51" s="39"/>
      <c r="AHN51" s="39"/>
      <c r="AHO51" s="39"/>
      <c r="AHP51" s="39"/>
      <c r="AHQ51" s="39"/>
      <c r="AHR51" s="39"/>
      <c r="AHS51" s="39"/>
      <c r="AHU51" s="39"/>
      <c r="AHV51" s="39"/>
      <c r="AHW51" s="39"/>
      <c r="AHX51" s="39"/>
      <c r="AHY51" s="39"/>
      <c r="AHZ51" s="39"/>
      <c r="AIA51" s="39"/>
      <c r="AIB51" s="39"/>
      <c r="AID51" s="39"/>
      <c r="AIE51" s="39"/>
      <c r="AIF51" s="39"/>
      <c r="AIG51" s="39"/>
      <c r="AIH51" s="39"/>
      <c r="AII51" s="39"/>
      <c r="AIJ51" s="39"/>
      <c r="AIK51" s="39"/>
      <c r="AIM51" s="39"/>
      <c r="AIN51" s="39"/>
      <c r="AIO51" s="39"/>
      <c r="AIP51" s="39"/>
      <c r="AIQ51" s="39"/>
      <c r="AIR51" s="39"/>
      <c r="AIS51" s="39"/>
      <c r="AIT51" s="39"/>
      <c r="AIU51" s="39"/>
      <c r="AIV51" s="39"/>
      <c r="AIW51" s="39"/>
      <c r="AIX51" s="39"/>
      <c r="AIY51" s="39"/>
      <c r="AIZ51" s="39"/>
      <c r="AJA51" s="39"/>
      <c r="AJB51" s="39"/>
      <c r="AJC51" s="39"/>
      <c r="AJD51" s="39"/>
      <c r="AJE51" s="39"/>
      <c r="AJF51" s="39"/>
      <c r="AJG51" s="39"/>
      <c r="AJH51" s="39"/>
      <c r="AJI51" s="39"/>
      <c r="AJJ51" s="39"/>
      <c r="AJK51" s="39"/>
      <c r="AJL51" s="39"/>
      <c r="AJM51" s="39"/>
      <c r="AJN51" s="39"/>
      <c r="AJO51" s="39"/>
      <c r="AJP51" s="39"/>
      <c r="AJQ51" s="39"/>
      <c r="AJR51" s="39"/>
      <c r="AJS51" s="39"/>
      <c r="AJT51" s="39"/>
      <c r="AJU51" s="39"/>
      <c r="AJV51" s="39"/>
      <c r="AJW51" s="39"/>
      <c r="AJX51" s="39"/>
      <c r="AJY51" s="39"/>
      <c r="AJZ51" s="39"/>
      <c r="AKA51" s="39"/>
      <c r="AKB51" s="39"/>
      <c r="AKC51" s="39"/>
      <c r="AKD51" s="39"/>
      <c r="AKE51" s="39"/>
      <c r="AKF51" s="39"/>
      <c r="AKG51" s="39"/>
      <c r="AKH51" s="39"/>
      <c r="AKI51" s="39"/>
      <c r="AKJ51" s="39"/>
      <c r="AKK51" s="39"/>
      <c r="AKL51" s="39"/>
      <c r="AKM51" s="39"/>
      <c r="AKN51" s="39"/>
      <c r="AKO51" s="39"/>
      <c r="AKP51" s="39"/>
      <c r="AKQ51" s="39"/>
      <c r="AKR51" s="39"/>
      <c r="AKS51" s="39"/>
      <c r="AKT51" s="39"/>
      <c r="AKU51" s="39"/>
      <c r="AKV51" s="39"/>
      <c r="AKW51" s="39"/>
      <c r="AKX51" s="39"/>
      <c r="AKY51" s="39"/>
      <c r="AKZ51" s="39"/>
      <c r="ALA51" s="39"/>
      <c r="ALB51" s="39"/>
      <c r="ALC51" s="39"/>
      <c r="ALD51" s="39"/>
      <c r="ALE51" s="39"/>
      <c r="ALF51" s="39"/>
      <c r="ALG51" s="39"/>
      <c r="ALH51" s="39"/>
      <c r="ALI51" s="39"/>
      <c r="ALJ51" s="39"/>
      <c r="ALK51" s="39"/>
      <c r="ALL51" s="39"/>
      <c r="ALM51" s="39"/>
      <c r="ALN51" s="39"/>
      <c r="ALO51" s="39"/>
      <c r="ALP51" s="39"/>
      <c r="ALQ51" s="39"/>
      <c r="ALR51" s="39"/>
      <c r="ALS51" s="39"/>
      <c r="ALT51" s="39"/>
      <c r="ALU51" s="39"/>
      <c r="ALV51" s="39"/>
      <c r="ALW51" s="39"/>
      <c r="ALX51" s="39"/>
      <c r="ALY51" s="39"/>
      <c r="ALZ51" s="39"/>
      <c r="AMA51" s="39"/>
      <c r="AMB51" s="39"/>
      <c r="AMC51" s="39"/>
      <c r="AMD51" s="39"/>
      <c r="AME51" s="39"/>
      <c r="AMF51" s="39"/>
      <c r="AMG51" s="39"/>
      <c r="AMH51" s="39"/>
      <c r="AMI51" s="39"/>
      <c r="AMJ51" s="39"/>
      <c r="AMK51" s="39"/>
      <c r="AML51" s="39"/>
      <c r="AMM51" s="39"/>
      <c r="AMN51" s="39"/>
      <c r="AMO51" s="39"/>
      <c r="AMP51" s="39"/>
      <c r="AMQ51" s="39"/>
      <c r="AMR51" s="39"/>
      <c r="AMS51" s="39"/>
      <c r="AMT51" s="39"/>
      <c r="AMU51" s="39"/>
      <c r="AMV51" s="39"/>
      <c r="AMW51" s="39"/>
      <c r="AMX51" s="39"/>
      <c r="AMY51" s="39"/>
      <c r="AMZ51" s="39"/>
      <c r="ANA51" s="39"/>
      <c r="ANB51" s="39"/>
      <c r="ANC51" s="39"/>
      <c r="AND51" s="39"/>
      <c r="ANE51" s="39"/>
      <c r="ANF51" s="39"/>
      <c r="ANG51" s="39"/>
      <c r="ANH51" s="39"/>
      <c r="ANI51" s="39"/>
      <c r="ANJ51" s="39"/>
      <c r="ANK51" s="39"/>
      <c r="ANL51" s="39"/>
      <c r="ANM51" s="39"/>
      <c r="ANN51" s="39"/>
      <c r="ANO51" s="39"/>
      <c r="ANP51" s="39"/>
      <c r="ANQ51" s="39"/>
      <c r="ANR51" s="39"/>
      <c r="ANS51" s="39"/>
      <c r="ANT51" s="39"/>
      <c r="ANU51" s="39"/>
      <c r="ANV51" s="39"/>
      <c r="ANW51" s="39"/>
      <c r="ANX51" s="39"/>
      <c r="ANY51" s="39"/>
      <c r="ANZ51" s="39"/>
      <c r="AOA51" s="39"/>
      <c r="AOB51" s="39"/>
      <c r="AOC51" s="39"/>
      <c r="AOD51" s="39"/>
      <c r="AOE51" s="39"/>
      <c r="AOF51" s="39"/>
      <c r="AOG51" s="39"/>
      <c r="AOH51" s="39"/>
      <c r="AOI51" s="39"/>
      <c r="AOJ51" s="39"/>
      <c r="AOK51" s="39"/>
      <c r="AOL51" s="39"/>
      <c r="AOM51" s="39"/>
      <c r="AON51" s="39"/>
      <c r="AOO51" s="39"/>
      <c r="AOP51" s="39"/>
      <c r="AOQ51" s="39"/>
      <c r="AOR51" s="39"/>
      <c r="AOS51" s="39"/>
      <c r="AOT51" s="39"/>
      <c r="AOU51" s="39"/>
      <c r="AOV51" s="39"/>
      <c r="AOW51" s="39"/>
      <c r="AOX51" s="39"/>
      <c r="AOY51" s="39"/>
      <c r="AOZ51" s="39"/>
      <c r="APA51" s="39"/>
      <c r="APB51" s="39"/>
      <c r="APC51" s="39"/>
      <c r="APD51" s="39"/>
      <c r="APE51" s="39"/>
      <c r="APF51" s="39"/>
      <c r="APG51" s="39"/>
      <c r="APH51" s="39"/>
      <c r="API51" s="39"/>
      <c r="APJ51" s="39"/>
      <c r="APK51" s="39"/>
      <c r="APL51" s="39"/>
      <c r="APM51" s="39"/>
      <c r="APN51" s="39"/>
      <c r="APO51" s="39"/>
      <c r="APP51" s="39"/>
      <c r="APQ51" s="39"/>
      <c r="APR51" s="39"/>
      <c r="APS51" s="39"/>
      <c r="APT51" s="39"/>
      <c r="APU51" s="39"/>
      <c r="APV51" s="39"/>
      <c r="APW51" s="39"/>
      <c r="APX51" s="39"/>
      <c r="APY51" s="39"/>
      <c r="APZ51" s="39"/>
      <c r="AQA51" s="39"/>
      <c r="AQB51" s="39"/>
      <c r="AQC51" s="39"/>
      <c r="AQD51" s="39"/>
      <c r="AQE51" s="39"/>
      <c r="AQF51" s="39"/>
      <c r="AQG51" s="39"/>
      <c r="AQH51" s="39"/>
      <c r="AQI51" s="39"/>
      <c r="AQJ51" s="39"/>
      <c r="AQK51" s="39"/>
      <c r="AQL51" s="39"/>
      <c r="AQM51" s="39"/>
      <c r="AQN51" s="39"/>
      <c r="AQO51" s="39"/>
      <c r="AQP51" s="39"/>
      <c r="AQQ51" s="39"/>
      <c r="AQR51" s="39"/>
      <c r="AQS51" s="39"/>
      <c r="AQT51" s="39"/>
      <c r="AQU51" s="39"/>
      <c r="AQV51" s="39"/>
      <c r="AQW51" s="39"/>
      <c r="AQX51" s="39"/>
      <c r="AQY51" s="39"/>
      <c r="AQZ51" s="39"/>
      <c r="ARA51" s="39"/>
      <c r="ARB51" s="39"/>
      <c r="ARC51" s="39"/>
      <c r="ARD51" s="39"/>
      <c r="ARE51" s="39"/>
      <c r="ARF51" s="39"/>
      <c r="ARG51" s="39"/>
      <c r="ARH51" s="39"/>
      <c r="ARI51" s="39"/>
      <c r="ARJ51" s="39"/>
      <c r="ARK51" s="39"/>
      <c r="ARL51" s="39"/>
      <c r="ARM51" s="39"/>
      <c r="ARN51" s="39"/>
      <c r="ARO51" s="39"/>
      <c r="ARP51" s="39"/>
      <c r="ARQ51" s="39"/>
      <c r="ARR51" s="39"/>
      <c r="ARS51" s="39"/>
      <c r="ART51" s="39"/>
      <c r="ARU51" s="39"/>
      <c r="ARV51" s="39"/>
      <c r="ARW51" s="39"/>
      <c r="ARX51" s="39"/>
      <c r="ARY51" s="39"/>
      <c r="ARZ51" s="39"/>
      <c r="ASA51" s="39"/>
      <c r="ASB51" s="39"/>
      <c r="ASC51" s="39"/>
      <c r="ASD51" s="39"/>
      <c r="ASE51" s="39"/>
      <c r="ASF51" s="39"/>
      <c r="ASG51" s="39"/>
      <c r="ASH51" s="39"/>
      <c r="ASI51" s="39"/>
      <c r="ASJ51" s="39"/>
      <c r="ASK51" s="39"/>
      <c r="ASL51" s="39"/>
      <c r="ASM51" s="39"/>
      <c r="ASN51" s="39"/>
      <c r="ASO51" s="39"/>
      <c r="ASP51" s="39"/>
      <c r="ASQ51" s="39"/>
      <c r="ASR51" s="39"/>
      <c r="ASS51" s="39"/>
      <c r="AST51" s="39"/>
      <c r="ASU51" s="39"/>
      <c r="ASV51" s="39"/>
      <c r="ASW51" s="39"/>
      <c r="ASX51" s="39"/>
      <c r="ASY51" s="39"/>
      <c r="ASZ51" s="39"/>
      <c r="ATA51" s="39"/>
      <c r="ATB51" s="39"/>
      <c r="ATC51" s="39"/>
      <c r="ATD51" s="39"/>
      <c r="ATE51" s="39"/>
      <c r="ATF51" s="39"/>
      <c r="ATG51" s="39"/>
      <c r="ATH51" s="39"/>
      <c r="ATI51" s="39"/>
      <c r="ATJ51" s="39"/>
      <c r="ATK51" s="39"/>
      <c r="ATL51" s="39"/>
    </row>
    <row r="52" spans="1:1208" s="16" customFormat="1" ht="13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N52" s="39"/>
      <c r="O52" s="39"/>
      <c r="P52" s="39"/>
      <c r="Q52" s="39"/>
      <c r="R52" s="39"/>
      <c r="S52" s="39"/>
      <c r="T52" s="39"/>
      <c r="U52" s="39"/>
      <c r="W52" s="39"/>
      <c r="X52" s="39"/>
      <c r="Y52" s="39"/>
      <c r="Z52" s="39"/>
      <c r="AA52" s="39"/>
      <c r="AB52" s="39"/>
      <c r="AC52" s="39"/>
      <c r="AD52" s="39"/>
      <c r="AF52" s="39"/>
      <c r="AG52" s="39"/>
      <c r="AH52" s="39"/>
      <c r="AI52" s="39"/>
      <c r="AJ52" s="39"/>
      <c r="AK52" s="39"/>
      <c r="AL52" s="39"/>
      <c r="AM52" s="39"/>
      <c r="AO52" s="39"/>
      <c r="AP52" s="39"/>
      <c r="AQ52" s="39"/>
      <c r="AR52" s="39"/>
      <c r="AS52" s="39"/>
      <c r="AT52" s="39"/>
      <c r="AU52" s="39"/>
      <c r="AV52" s="39"/>
      <c r="AX52" s="39"/>
      <c r="AY52" s="39"/>
      <c r="AZ52" s="39"/>
      <c r="BA52" s="39"/>
      <c r="BB52" s="39"/>
      <c r="BC52" s="39"/>
      <c r="BD52" s="39"/>
      <c r="BE52" s="39"/>
      <c r="BG52" s="39"/>
      <c r="BH52" s="39"/>
      <c r="BI52" s="39"/>
      <c r="BJ52" s="39"/>
      <c r="BK52" s="39"/>
      <c r="BL52" s="39"/>
      <c r="BM52" s="39"/>
      <c r="BN52" s="39"/>
      <c r="BP52" s="39"/>
      <c r="BQ52" s="39"/>
      <c r="BR52" s="39"/>
      <c r="BS52" s="39"/>
      <c r="BT52" s="39"/>
      <c r="BU52" s="39"/>
      <c r="BV52" s="39"/>
      <c r="BW52" s="39"/>
      <c r="BY52" s="39"/>
      <c r="BZ52" s="39"/>
      <c r="CA52" s="39"/>
      <c r="CB52" s="39"/>
      <c r="CC52" s="39"/>
      <c r="CD52" s="39"/>
      <c r="CE52" s="39"/>
      <c r="CF52" s="39"/>
      <c r="CH52" s="39"/>
      <c r="CI52" s="39"/>
      <c r="CJ52" s="39"/>
      <c r="CK52" s="39"/>
      <c r="CL52" s="39"/>
      <c r="CM52" s="39"/>
      <c r="CN52" s="39"/>
      <c r="CO52" s="39"/>
      <c r="CQ52" s="39"/>
      <c r="CR52" s="39"/>
      <c r="CS52" s="39"/>
      <c r="CT52" s="39"/>
      <c r="CU52" s="39"/>
      <c r="CV52" s="39"/>
      <c r="CW52" s="39"/>
      <c r="CX52" s="39"/>
      <c r="CZ52" s="39"/>
      <c r="DA52" s="39"/>
      <c r="DB52" s="39"/>
      <c r="DC52" s="39"/>
      <c r="DD52" s="39"/>
      <c r="DE52" s="39"/>
      <c r="DF52" s="39"/>
      <c r="DG52" s="39"/>
      <c r="DI52" s="39"/>
      <c r="DJ52" s="39"/>
      <c r="DK52" s="39"/>
      <c r="DL52" s="39"/>
      <c r="DM52" s="39"/>
      <c r="DN52" s="39"/>
      <c r="DO52" s="39"/>
      <c r="DP52" s="39"/>
      <c r="DR52" s="39"/>
      <c r="DS52" s="39"/>
      <c r="DT52" s="39"/>
      <c r="DU52" s="39"/>
      <c r="DV52" s="39"/>
      <c r="DW52" s="39"/>
      <c r="DX52" s="39"/>
      <c r="DY52" s="39"/>
      <c r="EA52" s="39"/>
      <c r="EB52" s="39"/>
      <c r="EC52" s="39"/>
      <c r="ED52" s="39"/>
      <c r="EE52" s="39"/>
      <c r="EF52" s="39"/>
      <c r="EG52" s="39"/>
      <c r="EH52" s="39"/>
      <c r="EJ52" s="39"/>
      <c r="EK52" s="39"/>
      <c r="EL52" s="39"/>
      <c r="EM52" s="39"/>
      <c r="EN52" s="39"/>
      <c r="EO52" s="39"/>
      <c r="EP52" s="39"/>
      <c r="EQ52" s="39"/>
      <c r="ES52" s="39"/>
      <c r="ET52" s="39"/>
      <c r="EU52" s="39"/>
      <c r="EV52" s="39"/>
      <c r="EW52" s="39"/>
      <c r="EX52" s="39"/>
      <c r="EY52" s="39"/>
      <c r="EZ52" s="39"/>
      <c r="FB52" s="39"/>
      <c r="FC52" s="39"/>
      <c r="FD52" s="39"/>
      <c r="FE52" s="39"/>
      <c r="FF52" s="39"/>
      <c r="FG52" s="39"/>
      <c r="FH52" s="39"/>
      <c r="FI52" s="39"/>
      <c r="FK52" s="39"/>
      <c r="FL52" s="39"/>
      <c r="FM52" s="39"/>
      <c r="FN52" s="39"/>
      <c r="FO52" s="39"/>
      <c r="FP52" s="39"/>
      <c r="FQ52" s="39"/>
      <c r="FR52" s="39"/>
      <c r="FT52" s="39"/>
      <c r="FU52" s="39"/>
      <c r="FV52" s="39"/>
      <c r="FW52" s="39"/>
      <c r="FX52" s="39"/>
      <c r="FY52" s="39"/>
      <c r="FZ52" s="39"/>
      <c r="GA52" s="39"/>
      <c r="GC52" s="39"/>
      <c r="GD52" s="39"/>
      <c r="GE52" s="39"/>
      <c r="GF52" s="39"/>
      <c r="GG52" s="39"/>
      <c r="GH52" s="39"/>
      <c r="GI52" s="39"/>
      <c r="GJ52" s="39"/>
      <c r="GL52" s="39"/>
      <c r="GM52" s="39"/>
      <c r="GN52" s="39"/>
      <c r="GO52" s="39"/>
      <c r="GP52" s="39"/>
      <c r="GQ52" s="39"/>
      <c r="GR52" s="39"/>
      <c r="GS52" s="39"/>
      <c r="GU52" s="39"/>
      <c r="GV52" s="39"/>
      <c r="GW52" s="39"/>
      <c r="GX52" s="39"/>
      <c r="GY52" s="39"/>
      <c r="GZ52" s="39"/>
      <c r="HA52" s="39"/>
      <c r="HB52" s="39"/>
      <c r="HD52" s="39"/>
      <c r="HE52" s="39"/>
      <c r="HF52" s="39"/>
      <c r="HG52" s="39"/>
      <c r="HH52" s="39"/>
      <c r="HI52" s="39"/>
      <c r="HJ52" s="39"/>
      <c r="HK52" s="39"/>
      <c r="HM52" s="39"/>
      <c r="HN52" s="39"/>
      <c r="HO52" s="39"/>
      <c r="HP52" s="39"/>
      <c r="HQ52" s="39"/>
      <c r="HR52" s="39"/>
      <c r="HS52" s="39"/>
      <c r="HT52" s="39"/>
      <c r="HV52" s="39"/>
      <c r="HW52" s="39"/>
      <c r="HX52" s="39"/>
      <c r="HY52" s="39"/>
      <c r="HZ52" s="39"/>
      <c r="IA52" s="39"/>
      <c r="IB52" s="39"/>
      <c r="IC52" s="39"/>
      <c r="IE52" s="39"/>
      <c r="IF52" s="39"/>
      <c r="IG52" s="39"/>
      <c r="IH52" s="39"/>
      <c r="II52" s="39"/>
      <c r="IJ52" s="39"/>
      <c r="IK52" s="39"/>
      <c r="IL52" s="39"/>
      <c r="IN52" s="39"/>
      <c r="IO52" s="39"/>
      <c r="IP52" s="39"/>
      <c r="IQ52" s="39"/>
      <c r="IR52" s="39"/>
      <c r="IS52" s="39"/>
      <c r="IT52" s="39"/>
      <c r="IU52" s="39"/>
      <c r="IW52" s="39"/>
      <c r="IX52" s="39"/>
      <c r="IY52" s="39"/>
      <c r="IZ52" s="39"/>
      <c r="JA52" s="39"/>
      <c r="JB52" s="39"/>
      <c r="JC52" s="39"/>
      <c r="JD52" s="39"/>
      <c r="JF52" s="39"/>
      <c r="JG52" s="39"/>
      <c r="JH52" s="39"/>
      <c r="JI52" s="39"/>
      <c r="JJ52" s="39"/>
      <c r="JK52" s="39"/>
      <c r="JL52" s="39"/>
      <c r="JM52" s="39"/>
      <c r="JO52" s="39"/>
      <c r="JP52" s="39"/>
      <c r="JQ52" s="39"/>
      <c r="JR52" s="39"/>
      <c r="JS52" s="39"/>
      <c r="JT52" s="39"/>
      <c r="JU52" s="39"/>
      <c r="JV52" s="39"/>
      <c r="JX52" s="39"/>
      <c r="JY52" s="39"/>
      <c r="JZ52" s="39"/>
      <c r="KA52" s="39"/>
      <c r="KB52" s="39"/>
      <c r="KC52" s="39"/>
      <c r="KD52" s="39"/>
      <c r="KE52" s="39"/>
      <c r="KG52" s="39"/>
      <c r="KH52" s="39"/>
      <c r="KI52" s="39"/>
      <c r="KJ52" s="39"/>
      <c r="KK52" s="39"/>
      <c r="KL52" s="39"/>
      <c r="KM52" s="39"/>
      <c r="KN52" s="39"/>
      <c r="KP52" s="39"/>
      <c r="KQ52" s="39"/>
      <c r="KR52" s="39"/>
      <c r="KS52" s="39"/>
      <c r="KT52" s="39"/>
      <c r="KU52" s="39"/>
      <c r="KV52" s="39"/>
      <c r="KW52" s="39"/>
      <c r="KY52" s="39"/>
      <c r="KZ52" s="39"/>
      <c r="LA52" s="39"/>
      <c r="LB52" s="39"/>
      <c r="LC52" s="39"/>
      <c r="LD52" s="39"/>
      <c r="LE52" s="39"/>
      <c r="LF52" s="39"/>
      <c r="LH52" s="39"/>
      <c r="LI52" s="39"/>
      <c r="LJ52" s="39"/>
      <c r="LK52" s="39"/>
      <c r="LL52" s="39"/>
      <c r="LM52" s="39"/>
      <c r="LN52" s="39"/>
      <c r="LO52" s="39"/>
      <c r="LQ52" s="39"/>
      <c r="LR52" s="39"/>
      <c r="LS52" s="39"/>
      <c r="LT52" s="39"/>
      <c r="LU52" s="39"/>
      <c r="LV52" s="39"/>
      <c r="LW52" s="39"/>
      <c r="LX52" s="39"/>
      <c r="LZ52" s="39"/>
      <c r="MA52" s="39"/>
      <c r="MB52" s="39"/>
      <c r="MC52" s="39"/>
      <c r="MD52" s="39"/>
      <c r="ME52" s="39"/>
      <c r="MF52" s="39"/>
      <c r="MG52" s="39"/>
      <c r="MI52" s="39"/>
      <c r="MJ52" s="39"/>
      <c r="MK52" s="39"/>
      <c r="ML52" s="39"/>
      <c r="MM52" s="39"/>
      <c r="MN52" s="39"/>
      <c r="MO52" s="39"/>
      <c r="MP52" s="39"/>
      <c r="MR52" s="39"/>
      <c r="MS52" s="39"/>
      <c r="MT52" s="39"/>
      <c r="MU52" s="39"/>
      <c r="MV52" s="39"/>
      <c r="MW52" s="39"/>
      <c r="MX52" s="39"/>
      <c r="MY52" s="39"/>
      <c r="NA52" s="39"/>
      <c r="NB52" s="39"/>
      <c r="NC52" s="39"/>
      <c r="ND52" s="39"/>
      <c r="NE52" s="39"/>
      <c r="NF52" s="39"/>
      <c r="NG52" s="39"/>
      <c r="NH52" s="39"/>
      <c r="NJ52" s="39"/>
      <c r="NK52" s="39"/>
      <c r="NL52" s="39"/>
      <c r="NM52" s="39"/>
      <c r="NN52" s="39"/>
      <c r="NO52" s="39"/>
      <c r="NP52" s="39"/>
      <c r="NQ52" s="39"/>
      <c r="NS52" s="39"/>
      <c r="NT52" s="39"/>
      <c r="NU52" s="39"/>
      <c r="NV52" s="39"/>
      <c r="NW52" s="39"/>
      <c r="NX52" s="39"/>
      <c r="NY52" s="39"/>
      <c r="NZ52" s="39"/>
      <c r="OB52" s="39"/>
      <c r="OC52" s="39"/>
      <c r="OD52" s="39"/>
      <c r="OE52" s="39"/>
      <c r="OF52" s="39"/>
      <c r="OG52" s="39"/>
      <c r="OH52" s="39"/>
      <c r="OI52" s="39"/>
      <c r="OK52" s="39"/>
      <c r="OL52" s="39"/>
      <c r="OM52" s="39"/>
      <c r="ON52" s="39"/>
      <c r="OO52" s="39"/>
      <c r="OP52" s="39"/>
      <c r="OQ52" s="39"/>
      <c r="OR52" s="39"/>
      <c r="OT52" s="39"/>
      <c r="OU52" s="39"/>
      <c r="OV52" s="39"/>
      <c r="OW52" s="39"/>
      <c r="OX52" s="39"/>
      <c r="OY52" s="39"/>
      <c r="OZ52" s="39"/>
      <c r="PA52" s="39"/>
      <c r="PC52" s="39"/>
      <c r="PD52" s="39"/>
      <c r="PE52" s="39"/>
      <c r="PF52" s="39"/>
      <c r="PG52" s="39"/>
      <c r="PH52" s="39"/>
      <c r="PI52" s="39"/>
      <c r="PJ52" s="39"/>
      <c r="PL52" s="39"/>
      <c r="PM52" s="39"/>
      <c r="PN52" s="39"/>
      <c r="PO52" s="39"/>
      <c r="PP52" s="39"/>
      <c r="PQ52" s="39"/>
      <c r="PR52" s="39"/>
      <c r="PS52" s="39"/>
      <c r="PU52" s="39"/>
      <c r="PV52" s="39"/>
      <c r="PW52" s="39"/>
      <c r="PX52" s="39"/>
      <c r="PY52" s="39"/>
      <c r="PZ52" s="39"/>
      <c r="QA52" s="39"/>
      <c r="QB52" s="39"/>
      <c r="QD52" s="39"/>
      <c r="QE52" s="39"/>
      <c r="QF52" s="39"/>
      <c r="QG52" s="39"/>
      <c r="QH52" s="39"/>
      <c r="QI52" s="39"/>
      <c r="QJ52" s="39"/>
      <c r="QK52" s="39"/>
      <c r="QM52" s="39"/>
      <c r="QN52" s="39"/>
      <c r="QO52" s="39"/>
      <c r="QP52" s="39"/>
      <c r="QQ52" s="39"/>
      <c r="QR52" s="39"/>
      <c r="QS52" s="39"/>
      <c r="QT52" s="39"/>
      <c r="QV52" s="39"/>
      <c r="QW52" s="39"/>
      <c r="QX52" s="39"/>
      <c r="QY52" s="39"/>
      <c r="QZ52" s="39"/>
      <c r="RA52" s="39"/>
      <c r="RB52" s="39"/>
      <c r="RC52" s="39"/>
      <c r="RE52" s="39"/>
      <c r="RF52" s="39"/>
      <c r="RG52" s="39"/>
      <c r="RH52" s="39"/>
      <c r="RI52" s="39"/>
      <c r="RJ52" s="39"/>
      <c r="RK52" s="39"/>
      <c r="RL52" s="39"/>
      <c r="RN52" s="39"/>
      <c r="RO52" s="39"/>
      <c r="RP52" s="39"/>
      <c r="RQ52" s="39"/>
      <c r="RR52" s="39"/>
      <c r="RS52" s="39"/>
      <c r="RT52" s="39"/>
      <c r="RU52" s="39"/>
      <c r="RW52" s="39"/>
      <c r="RX52" s="39"/>
      <c r="RY52" s="39"/>
      <c r="RZ52" s="39"/>
      <c r="SA52" s="39"/>
      <c r="SB52" s="39"/>
      <c r="SC52" s="39"/>
      <c r="SD52" s="39"/>
      <c r="SF52" s="39"/>
      <c r="SG52" s="39"/>
      <c r="SH52" s="39"/>
      <c r="SI52" s="39"/>
      <c r="SJ52" s="39"/>
      <c r="SK52" s="39"/>
      <c r="SL52" s="39"/>
      <c r="SM52" s="39"/>
      <c r="SO52" s="39"/>
      <c r="SP52" s="39"/>
      <c r="SQ52" s="39"/>
      <c r="SR52" s="39"/>
      <c r="SS52" s="39"/>
      <c r="ST52" s="39"/>
      <c r="SU52" s="39"/>
      <c r="SV52" s="39"/>
      <c r="SX52" s="39"/>
      <c r="SY52" s="39"/>
      <c r="SZ52" s="39"/>
      <c r="TA52" s="39"/>
      <c r="TB52" s="39"/>
      <c r="TC52" s="39"/>
      <c r="TD52" s="39"/>
      <c r="TE52" s="39"/>
      <c r="TG52" s="39"/>
      <c r="TH52" s="39"/>
      <c r="TI52" s="39"/>
      <c r="TJ52" s="39"/>
      <c r="TK52" s="39"/>
      <c r="TL52" s="39"/>
      <c r="TM52" s="39"/>
      <c r="TN52" s="39"/>
      <c r="TP52" s="39"/>
      <c r="TQ52" s="39"/>
      <c r="TR52" s="39"/>
      <c r="TS52" s="39"/>
      <c r="TT52" s="39"/>
      <c r="TU52" s="39"/>
      <c r="TV52" s="39"/>
      <c r="TW52" s="39"/>
      <c r="TY52" s="39"/>
      <c r="TZ52" s="39"/>
      <c r="UA52" s="39"/>
      <c r="UB52" s="39"/>
      <c r="UC52" s="39"/>
      <c r="UD52" s="39"/>
      <c r="UE52" s="39"/>
      <c r="UF52" s="39"/>
      <c r="UH52" s="39"/>
      <c r="UI52" s="39"/>
      <c r="UJ52" s="39"/>
      <c r="UK52" s="39"/>
      <c r="UL52" s="39"/>
      <c r="UM52" s="39"/>
      <c r="UN52" s="39"/>
      <c r="UO52" s="39"/>
      <c r="UQ52" s="39"/>
      <c r="UR52" s="39"/>
      <c r="US52" s="39"/>
      <c r="UT52" s="39"/>
      <c r="UU52" s="39"/>
      <c r="UV52" s="39"/>
      <c r="UW52" s="39"/>
      <c r="UX52" s="39"/>
      <c r="UZ52" s="39"/>
      <c r="VA52" s="39"/>
      <c r="VB52" s="39"/>
      <c r="VC52" s="39"/>
      <c r="VD52" s="39"/>
      <c r="VE52" s="39"/>
      <c r="VF52" s="39"/>
      <c r="VG52" s="39"/>
      <c r="VI52" s="39"/>
      <c r="VJ52" s="39"/>
      <c r="VK52" s="39"/>
      <c r="VL52" s="39"/>
      <c r="VM52" s="39"/>
      <c r="VN52" s="39"/>
      <c r="VO52" s="39"/>
      <c r="VP52" s="39"/>
      <c r="VR52" s="39"/>
      <c r="VS52" s="39"/>
      <c r="VT52" s="39"/>
      <c r="VU52" s="39"/>
      <c r="VV52" s="39"/>
      <c r="VW52" s="39"/>
      <c r="VX52" s="39"/>
      <c r="VY52" s="39"/>
      <c r="WA52" s="39"/>
      <c r="WB52" s="39"/>
      <c r="WC52" s="39"/>
      <c r="WD52" s="39"/>
      <c r="WE52" s="39"/>
      <c r="WF52" s="39"/>
      <c r="WG52" s="39"/>
      <c r="WH52" s="39"/>
      <c r="WJ52" s="39"/>
      <c r="WK52" s="39"/>
      <c r="WL52" s="39"/>
      <c r="WM52" s="39"/>
      <c r="WN52" s="39"/>
      <c r="WO52" s="39"/>
      <c r="WP52" s="39"/>
      <c r="WQ52" s="39"/>
      <c r="WS52" s="39"/>
      <c r="WT52" s="39"/>
      <c r="WU52" s="39"/>
      <c r="WV52" s="39"/>
      <c r="WW52" s="39"/>
      <c r="WX52" s="39"/>
      <c r="WY52" s="39"/>
      <c r="WZ52" s="39"/>
      <c r="XB52" s="39"/>
      <c r="XC52" s="39"/>
      <c r="XD52" s="39"/>
      <c r="XE52" s="39"/>
      <c r="XF52" s="39"/>
      <c r="XG52" s="39"/>
      <c r="XH52" s="39"/>
      <c r="XI52" s="39"/>
      <c r="XK52" s="39"/>
      <c r="XL52" s="39"/>
      <c r="XM52" s="39"/>
      <c r="XN52" s="39"/>
      <c r="XO52" s="39"/>
      <c r="XP52" s="39"/>
      <c r="XQ52" s="39"/>
      <c r="XR52" s="39"/>
      <c r="XT52" s="39"/>
      <c r="XU52" s="39"/>
      <c r="XV52" s="39"/>
      <c r="XW52" s="39"/>
      <c r="XX52" s="39"/>
      <c r="XY52" s="39"/>
      <c r="XZ52" s="39"/>
      <c r="YA52" s="39"/>
      <c r="YC52" s="39"/>
      <c r="YD52" s="39"/>
      <c r="YE52" s="39"/>
      <c r="YF52" s="39"/>
      <c r="YG52" s="39"/>
      <c r="YH52" s="39"/>
      <c r="YI52" s="39"/>
      <c r="YJ52" s="39"/>
      <c r="YL52" s="39"/>
      <c r="YM52" s="39"/>
      <c r="YN52" s="39"/>
      <c r="YO52" s="39"/>
      <c r="YP52" s="39"/>
      <c r="YQ52" s="39"/>
      <c r="YR52" s="39"/>
      <c r="YS52" s="39"/>
      <c r="YU52" s="39"/>
      <c r="YV52" s="39"/>
      <c r="YW52" s="39"/>
      <c r="YX52" s="39"/>
      <c r="YY52" s="39"/>
      <c r="YZ52" s="39"/>
      <c r="ZA52" s="39"/>
      <c r="ZB52" s="39"/>
      <c r="ZD52" s="39"/>
      <c r="ZE52" s="39"/>
      <c r="ZF52" s="39"/>
      <c r="ZG52" s="39"/>
      <c r="ZH52" s="39"/>
      <c r="ZI52" s="39"/>
      <c r="ZJ52" s="39"/>
      <c r="ZK52" s="39"/>
      <c r="ZM52" s="39"/>
      <c r="ZN52" s="39"/>
      <c r="ZO52" s="39"/>
      <c r="ZP52" s="39"/>
      <c r="ZQ52" s="39"/>
      <c r="ZR52" s="39"/>
      <c r="ZS52" s="39"/>
      <c r="ZT52" s="39"/>
      <c r="ZV52" s="39"/>
      <c r="ZW52" s="39"/>
      <c r="ZX52" s="39"/>
      <c r="ZY52" s="39"/>
      <c r="ZZ52" s="39"/>
      <c r="AAA52" s="39"/>
      <c r="AAB52" s="39"/>
      <c r="AAC52" s="39"/>
      <c r="AAE52" s="39"/>
      <c r="AAF52" s="39"/>
      <c r="AAG52" s="39"/>
      <c r="AAH52" s="39"/>
      <c r="AAI52" s="39"/>
      <c r="AAJ52" s="39"/>
      <c r="AAK52" s="39"/>
      <c r="AAL52" s="39"/>
      <c r="AAN52" s="39"/>
      <c r="AAO52" s="39"/>
      <c r="AAP52" s="39"/>
      <c r="AAQ52" s="39"/>
      <c r="AAR52" s="39"/>
      <c r="AAS52" s="39"/>
      <c r="AAT52" s="39"/>
      <c r="AAU52" s="39"/>
      <c r="AAW52" s="39"/>
      <c r="AAX52" s="39"/>
      <c r="AAY52" s="39"/>
      <c r="AAZ52" s="39"/>
      <c r="ABA52" s="39"/>
      <c r="ABB52" s="39"/>
      <c r="ABC52" s="39"/>
      <c r="ABD52" s="39"/>
      <c r="ABF52" s="39"/>
      <c r="ABG52" s="39"/>
      <c r="ABH52" s="39"/>
      <c r="ABI52" s="39"/>
      <c r="ABJ52" s="39"/>
      <c r="ABK52" s="39"/>
      <c r="ABL52" s="39"/>
      <c r="ABM52" s="39"/>
      <c r="ABO52" s="39"/>
      <c r="ABP52" s="39"/>
      <c r="ABQ52" s="39"/>
      <c r="ABR52" s="39"/>
      <c r="ABS52" s="39"/>
      <c r="ABT52" s="39"/>
      <c r="ABU52" s="39"/>
      <c r="ABV52" s="39"/>
      <c r="ABX52" s="39"/>
      <c r="ABY52" s="39"/>
      <c r="ABZ52" s="39"/>
      <c r="ACA52" s="39"/>
      <c r="ACB52" s="39"/>
      <c r="ACC52" s="39"/>
      <c r="ACD52" s="39"/>
      <c r="ACE52" s="39"/>
      <c r="ACG52" s="39"/>
      <c r="ACH52" s="39"/>
      <c r="ACI52" s="39"/>
      <c r="ACJ52" s="39"/>
      <c r="ACK52" s="39"/>
      <c r="ACL52" s="39"/>
      <c r="ACM52" s="39"/>
      <c r="ACN52" s="39"/>
      <c r="ACP52" s="39"/>
      <c r="ACQ52" s="39"/>
      <c r="ACR52" s="39"/>
      <c r="ACS52" s="39"/>
      <c r="ACT52" s="39"/>
      <c r="ACU52" s="39"/>
      <c r="ACV52" s="39"/>
      <c r="ACW52" s="39"/>
      <c r="ACY52" s="109">
        <f>ACY51+1</f>
        <v>41</v>
      </c>
      <c r="ACZ52" s="110">
        <v>0</v>
      </c>
      <c r="ADA52" s="111" t="s">
        <v>120</v>
      </c>
      <c r="ADB52" s="114">
        <v>0.5</v>
      </c>
      <c r="ADC52" s="116" t="s">
        <v>121</v>
      </c>
      <c r="ADD52" s="119"/>
      <c r="ADE52" s="119"/>
      <c r="ADF52" s="120" t="s">
        <v>1173</v>
      </c>
      <c r="ADH52" s="39"/>
      <c r="ADI52" s="39"/>
      <c r="ADJ52" s="39"/>
      <c r="ADK52" s="39"/>
      <c r="ADL52" s="39"/>
      <c r="ADM52" s="39"/>
      <c r="ADN52" s="39"/>
      <c r="ADO52" s="39"/>
      <c r="ADQ52" s="39"/>
      <c r="ADR52" s="39"/>
      <c r="ADS52" s="39"/>
      <c r="ADT52" s="39"/>
      <c r="ADU52" s="39"/>
      <c r="ADV52" s="39"/>
      <c r="ADW52" s="39"/>
      <c r="ADX52" s="39"/>
      <c r="ADZ52" s="39"/>
      <c r="AEA52" s="39"/>
      <c r="AEB52" s="39"/>
      <c r="AEC52" s="39"/>
      <c r="AED52" s="39"/>
      <c r="AEE52" s="39"/>
      <c r="AEF52" s="39"/>
      <c r="AEG52" s="39"/>
      <c r="AEI52" s="39"/>
      <c r="AEJ52" s="39"/>
      <c r="AEK52" s="39"/>
      <c r="AEL52" s="39"/>
      <c r="AEM52" s="39"/>
      <c r="AEN52" s="39"/>
      <c r="AEO52" s="39"/>
      <c r="AEP52" s="39"/>
      <c r="AER52" s="39"/>
      <c r="AES52" s="39"/>
      <c r="AET52" s="39"/>
      <c r="AEU52" s="39"/>
      <c r="AEV52" s="39"/>
      <c r="AEW52" s="39"/>
      <c r="AEX52" s="39"/>
      <c r="AEY52" s="39"/>
      <c r="AFA52" s="39"/>
      <c r="AFB52" s="39"/>
      <c r="AFC52" s="39"/>
      <c r="AFD52" s="39"/>
      <c r="AFE52" s="39"/>
      <c r="AFF52" s="39"/>
      <c r="AFG52" s="39"/>
      <c r="AFH52" s="39"/>
      <c r="AFJ52" s="39"/>
      <c r="AFK52" s="39"/>
      <c r="AFL52" s="39"/>
      <c r="AFM52" s="39"/>
      <c r="AFN52" s="39"/>
      <c r="AFO52" s="39"/>
      <c r="AFP52" s="39"/>
      <c r="AFQ52" s="39"/>
      <c r="AFS52" s="39"/>
      <c r="AFT52" s="39"/>
      <c r="AFU52" s="39"/>
      <c r="AFV52" s="39"/>
      <c r="AFW52" s="39"/>
      <c r="AFX52" s="39"/>
      <c r="AFY52" s="39"/>
      <c r="AFZ52" s="39"/>
      <c r="AGB52" s="39"/>
      <c r="AGC52" s="39"/>
      <c r="AGD52" s="39"/>
      <c r="AGE52" s="39"/>
      <c r="AGF52" s="39"/>
      <c r="AGG52" s="39"/>
      <c r="AGH52" s="39"/>
      <c r="AGI52" s="39"/>
      <c r="AGK52" s="39"/>
      <c r="AGL52" s="39"/>
      <c r="AGM52" s="39"/>
      <c r="AGN52" s="39"/>
      <c r="AGO52" s="39"/>
      <c r="AGP52" s="39"/>
      <c r="AGQ52" s="39"/>
      <c r="AGR52" s="39"/>
      <c r="AGT52" s="39"/>
      <c r="AGU52" s="39"/>
      <c r="AGV52" s="39"/>
      <c r="AGW52" s="39"/>
      <c r="AGX52" s="39"/>
      <c r="AGY52" s="39"/>
      <c r="AGZ52" s="39"/>
      <c r="AHA52" s="39"/>
      <c r="AHC52" s="39"/>
      <c r="AHD52" s="39"/>
      <c r="AHE52" s="39"/>
      <c r="AHF52" s="39"/>
      <c r="AHG52" s="39"/>
      <c r="AHH52" s="39"/>
      <c r="AHI52" s="39"/>
      <c r="AHJ52" s="39"/>
      <c r="AHL52" s="39"/>
      <c r="AHM52" s="39"/>
      <c r="AHN52" s="39"/>
      <c r="AHO52" s="39"/>
      <c r="AHP52" s="39"/>
      <c r="AHQ52" s="39"/>
      <c r="AHR52" s="39"/>
      <c r="AHS52" s="39"/>
      <c r="AHU52" s="39"/>
      <c r="AHV52" s="39"/>
      <c r="AHW52" s="39"/>
      <c r="AHX52" s="39"/>
      <c r="AHY52" s="39"/>
      <c r="AHZ52" s="39"/>
      <c r="AIA52" s="39"/>
      <c r="AIB52" s="39"/>
      <c r="AID52" s="39"/>
      <c r="AIE52" s="39"/>
      <c r="AIF52" s="39"/>
      <c r="AIG52" s="39"/>
      <c r="AIH52" s="39"/>
      <c r="AII52" s="39"/>
      <c r="AIJ52" s="39"/>
      <c r="AIK52" s="39"/>
      <c r="AIM52" s="39"/>
      <c r="AIN52" s="39"/>
      <c r="AIO52" s="39"/>
      <c r="AIP52" s="39"/>
      <c r="AIQ52" s="39"/>
      <c r="AIR52" s="39"/>
      <c r="AIS52" s="39"/>
      <c r="AIT52" s="39"/>
      <c r="AIU52" s="39"/>
      <c r="AIV52" s="39"/>
      <c r="AIW52" s="39"/>
      <c r="AIX52" s="39"/>
      <c r="AIY52" s="39"/>
      <c r="AIZ52" s="39"/>
      <c r="AJA52" s="39"/>
      <c r="AJB52" s="39"/>
      <c r="AJC52" s="39"/>
      <c r="AJD52" s="39"/>
      <c r="AJE52" s="39"/>
      <c r="AJF52" s="39"/>
      <c r="AJG52" s="39"/>
      <c r="AJH52" s="39"/>
      <c r="AJI52" s="39"/>
      <c r="AJJ52" s="39"/>
      <c r="AJK52" s="39"/>
      <c r="AJL52" s="39"/>
      <c r="AJM52" s="39"/>
      <c r="AJN52" s="39"/>
      <c r="AJO52" s="39"/>
      <c r="AJP52" s="39"/>
      <c r="AJQ52" s="39"/>
      <c r="AJR52" s="39"/>
      <c r="AJS52" s="39"/>
      <c r="AJT52" s="39"/>
      <c r="AJU52" s="39"/>
      <c r="AJV52" s="39"/>
      <c r="AJW52" s="39"/>
      <c r="AJX52" s="39"/>
      <c r="AJY52" s="39"/>
      <c r="AJZ52" s="39"/>
      <c r="AKA52" s="39"/>
      <c r="AKB52" s="39"/>
      <c r="AKC52" s="39"/>
      <c r="AKD52" s="39"/>
      <c r="AKE52" s="39"/>
      <c r="AKF52" s="39"/>
      <c r="AKG52" s="39"/>
      <c r="AKH52" s="39"/>
      <c r="AKI52" s="39"/>
      <c r="AKJ52" s="39"/>
      <c r="AKK52" s="39"/>
      <c r="AKL52" s="39"/>
      <c r="AKM52" s="39"/>
      <c r="AKN52" s="39"/>
      <c r="AKO52" s="39"/>
      <c r="AKP52" s="39"/>
      <c r="AKQ52" s="39"/>
      <c r="AKR52" s="39"/>
      <c r="AKS52" s="39"/>
      <c r="AKT52" s="39"/>
      <c r="AKU52" s="39"/>
      <c r="AKV52" s="39"/>
      <c r="AKW52" s="39"/>
      <c r="AKX52" s="39"/>
      <c r="AKY52" s="39"/>
      <c r="AKZ52" s="39"/>
      <c r="ALA52" s="39"/>
      <c r="ALB52" s="39"/>
      <c r="ALC52" s="39"/>
      <c r="ALD52" s="39"/>
      <c r="ALE52" s="39"/>
      <c r="ALF52" s="39"/>
      <c r="ALG52" s="39"/>
      <c r="ALH52" s="39"/>
      <c r="ALI52" s="39"/>
      <c r="ALJ52" s="39"/>
      <c r="ALK52" s="39"/>
      <c r="ALL52" s="39"/>
      <c r="ALM52" s="39"/>
      <c r="ALN52" s="39"/>
      <c r="ALO52" s="39"/>
      <c r="ALP52" s="39"/>
      <c r="ALQ52" s="39"/>
      <c r="ALR52" s="39"/>
      <c r="ALS52" s="39"/>
      <c r="ALT52" s="39"/>
      <c r="ALU52" s="39"/>
      <c r="ALV52" s="39"/>
      <c r="ALW52" s="39"/>
      <c r="ALX52" s="39"/>
      <c r="ALY52" s="39"/>
      <c r="ALZ52" s="39"/>
      <c r="AMA52" s="39"/>
      <c r="AMB52" s="39"/>
      <c r="AMC52" s="39"/>
      <c r="AMD52" s="39"/>
      <c r="AME52" s="39"/>
      <c r="AMF52" s="39"/>
      <c r="AMG52" s="39"/>
      <c r="AMH52" s="39"/>
      <c r="AMI52" s="39"/>
      <c r="AMJ52" s="39"/>
      <c r="AMK52" s="39"/>
      <c r="AML52" s="39"/>
      <c r="AMM52" s="39"/>
      <c r="AMN52" s="39"/>
      <c r="AMO52" s="39"/>
      <c r="AMP52" s="39"/>
      <c r="AMQ52" s="39"/>
      <c r="AMR52" s="39"/>
      <c r="AMS52" s="39"/>
      <c r="AMT52" s="39"/>
      <c r="AMU52" s="39"/>
      <c r="AMV52" s="39"/>
      <c r="AMW52" s="39"/>
      <c r="AMX52" s="39"/>
      <c r="AMY52" s="39"/>
      <c r="AMZ52" s="39"/>
      <c r="ANA52" s="39"/>
      <c r="ANB52" s="39"/>
      <c r="ANC52" s="39"/>
      <c r="AND52" s="39"/>
      <c r="ANE52" s="39"/>
      <c r="ANF52" s="39"/>
      <c r="ANG52" s="39"/>
      <c r="ANH52" s="39"/>
      <c r="ANI52" s="39"/>
      <c r="ANJ52" s="39"/>
      <c r="ANK52" s="39"/>
      <c r="ANL52" s="39"/>
      <c r="ANM52" s="39"/>
      <c r="ANN52" s="39"/>
      <c r="ANO52" s="39"/>
      <c r="ANP52" s="39"/>
      <c r="ANQ52" s="39"/>
      <c r="ANR52" s="39"/>
      <c r="ANS52" s="39"/>
      <c r="ANT52" s="39"/>
      <c r="ANU52" s="39"/>
      <c r="ANV52" s="39"/>
      <c r="ANW52" s="39"/>
      <c r="ANX52" s="39"/>
      <c r="ANY52" s="39"/>
      <c r="ANZ52" s="39"/>
      <c r="AOA52" s="39"/>
      <c r="AOB52" s="39"/>
      <c r="AOC52" s="39"/>
      <c r="AOD52" s="39"/>
      <c r="AOE52" s="39"/>
      <c r="AOF52" s="39"/>
      <c r="AOG52" s="39"/>
      <c r="AOH52" s="39"/>
      <c r="AOI52" s="39"/>
      <c r="AOJ52" s="39"/>
      <c r="AOK52" s="39"/>
      <c r="AOL52" s="39"/>
      <c r="AOM52" s="39"/>
      <c r="AON52" s="39"/>
      <c r="AOO52" s="39"/>
      <c r="AOP52" s="39"/>
      <c r="AOQ52" s="39"/>
      <c r="AOR52" s="39"/>
      <c r="AOS52" s="39"/>
      <c r="AOT52" s="39"/>
      <c r="AOU52" s="39"/>
      <c r="AOV52" s="39"/>
      <c r="AOW52" s="39"/>
      <c r="AOX52" s="39"/>
      <c r="AOY52" s="39"/>
      <c r="AOZ52" s="39"/>
      <c r="APA52" s="39"/>
      <c r="APB52" s="39"/>
      <c r="APC52" s="39"/>
      <c r="APD52" s="39"/>
      <c r="APE52" s="39"/>
      <c r="APF52" s="39"/>
      <c r="APG52" s="39"/>
      <c r="APH52" s="39"/>
      <c r="API52" s="39"/>
      <c r="APJ52" s="39"/>
      <c r="APK52" s="39"/>
      <c r="APL52" s="39"/>
      <c r="APM52" s="39"/>
      <c r="APN52" s="39"/>
      <c r="APO52" s="39"/>
      <c r="APP52" s="39"/>
      <c r="APQ52" s="39"/>
      <c r="APR52" s="39"/>
      <c r="APS52" s="39"/>
      <c r="APT52" s="39"/>
      <c r="APU52" s="39"/>
      <c r="APV52" s="39"/>
      <c r="APW52" s="39"/>
      <c r="APX52" s="39"/>
      <c r="APY52" s="39"/>
      <c r="APZ52" s="39"/>
      <c r="AQA52" s="39"/>
      <c r="AQB52" s="39"/>
      <c r="AQC52" s="39"/>
      <c r="AQD52" s="39"/>
      <c r="AQE52" s="39"/>
      <c r="AQF52" s="39"/>
      <c r="AQG52" s="39"/>
      <c r="AQH52" s="39"/>
      <c r="AQI52" s="39"/>
      <c r="AQJ52" s="39"/>
      <c r="AQK52" s="39"/>
      <c r="AQL52" s="39"/>
      <c r="AQM52" s="39"/>
      <c r="AQN52" s="39"/>
      <c r="AQO52" s="39"/>
      <c r="AQP52" s="39"/>
      <c r="AQQ52" s="39"/>
      <c r="AQR52" s="39"/>
      <c r="AQS52" s="39"/>
      <c r="AQT52" s="39"/>
      <c r="AQU52" s="39"/>
      <c r="AQV52" s="39"/>
      <c r="AQW52" s="39"/>
      <c r="AQX52" s="39"/>
      <c r="AQY52" s="39"/>
      <c r="AQZ52" s="39"/>
      <c r="ARA52" s="39"/>
      <c r="ARB52" s="39"/>
      <c r="ARC52" s="39"/>
      <c r="ARD52" s="39"/>
      <c r="ARE52" s="39"/>
      <c r="ARF52" s="39"/>
      <c r="ARG52" s="39"/>
      <c r="ARH52" s="39"/>
      <c r="ARI52" s="39"/>
      <c r="ARJ52" s="39"/>
      <c r="ARK52" s="39"/>
      <c r="ARL52" s="39"/>
      <c r="ARM52" s="39"/>
      <c r="ARN52" s="39"/>
      <c r="ARO52" s="39"/>
      <c r="ARP52" s="39"/>
      <c r="ARQ52" s="39"/>
      <c r="ARR52" s="39"/>
      <c r="ARS52" s="39"/>
      <c r="ART52" s="39"/>
      <c r="ARU52" s="39"/>
      <c r="ARV52" s="39"/>
      <c r="ARW52" s="39"/>
      <c r="ARX52" s="39"/>
      <c r="ARY52" s="39"/>
      <c r="ARZ52" s="39"/>
      <c r="ASA52" s="39"/>
      <c r="ASB52" s="39"/>
      <c r="ASC52" s="39"/>
      <c r="ASD52" s="39"/>
      <c r="ASE52" s="39"/>
      <c r="ASF52" s="39"/>
      <c r="ASG52" s="39"/>
      <c r="ASH52" s="39"/>
      <c r="ASI52" s="39"/>
      <c r="ASJ52" s="39"/>
      <c r="ASK52" s="39"/>
      <c r="ASL52" s="39"/>
      <c r="ASM52" s="39"/>
      <c r="ASN52" s="39"/>
      <c r="ASO52" s="39"/>
      <c r="ASP52" s="39"/>
      <c r="ASQ52" s="39"/>
      <c r="ASR52" s="39"/>
      <c r="ASS52" s="39"/>
      <c r="AST52" s="39"/>
      <c r="ASU52" s="39"/>
      <c r="ASV52" s="39"/>
      <c r="ASW52" s="39"/>
      <c r="ASX52" s="39"/>
      <c r="ASY52" s="39"/>
      <c r="ASZ52" s="39"/>
      <c r="ATA52" s="39"/>
      <c r="ATB52" s="39"/>
      <c r="ATC52" s="39"/>
      <c r="ATD52" s="39"/>
      <c r="ATE52" s="39"/>
      <c r="ATF52" s="39"/>
      <c r="ATG52" s="39"/>
      <c r="ATH52" s="39"/>
      <c r="ATI52" s="39"/>
      <c r="ATJ52" s="39"/>
      <c r="ATK52" s="39"/>
      <c r="ATL52" s="39"/>
    </row>
    <row r="53" spans="1:1208" s="16" customFormat="1" ht="13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N53" s="39"/>
      <c r="O53" s="39"/>
      <c r="P53" s="39"/>
      <c r="Q53" s="39"/>
      <c r="R53" s="39"/>
      <c r="S53" s="39"/>
      <c r="T53" s="39"/>
      <c r="U53" s="39"/>
      <c r="W53" s="39"/>
      <c r="X53" s="39"/>
      <c r="Y53" s="39"/>
      <c r="Z53" s="39"/>
      <c r="AA53" s="39"/>
      <c r="AB53" s="39"/>
      <c r="AC53" s="39"/>
      <c r="AD53" s="39"/>
      <c r="AF53" s="39"/>
      <c r="AG53" s="39"/>
      <c r="AH53" s="39"/>
      <c r="AI53" s="39"/>
      <c r="AJ53" s="39"/>
      <c r="AK53" s="39"/>
      <c r="AL53" s="39"/>
      <c r="AM53" s="39"/>
      <c r="AO53" s="39"/>
      <c r="AP53" s="39"/>
      <c r="AQ53" s="39"/>
      <c r="AR53" s="39"/>
      <c r="AS53" s="39"/>
      <c r="AT53" s="39"/>
      <c r="AU53" s="39"/>
      <c r="AV53" s="39"/>
      <c r="AX53" s="39"/>
      <c r="AY53" s="39"/>
      <c r="AZ53" s="39"/>
      <c r="BA53" s="39"/>
      <c r="BB53" s="39"/>
      <c r="BC53" s="39"/>
      <c r="BD53" s="39"/>
      <c r="BE53" s="39"/>
      <c r="BG53" s="39"/>
      <c r="BH53" s="39"/>
      <c r="BI53" s="39"/>
      <c r="BJ53" s="39"/>
      <c r="BK53" s="39"/>
      <c r="BL53" s="39"/>
      <c r="BM53" s="39"/>
      <c r="BN53" s="39"/>
      <c r="BP53" s="39"/>
      <c r="BQ53" s="39"/>
      <c r="BR53" s="39"/>
      <c r="BS53" s="39"/>
      <c r="BT53" s="39"/>
      <c r="BU53" s="39"/>
      <c r="BV53" s="39"/>
      <c r="BW53" s="39"/>
      <c r="BY53" s="39"/>
      <c r="BZ53" s="39"/>
      <c r="CA53" s="39"/>
      <c r="CB53" s="39"/>
      <c r="CC53" s="39"/>
      <c r="CD53" s="39"/>
      <c r="CE53" s="39"/>
      <c r="CF53" s="39"/>
      <c r="CH53" s="39"/>
      <c r="CI53" s="39"/>
      <c r="CJ53" s="39"/>
      <c r="CK53" s="39"/>
      <c r="CL53" s="39"/>
      <c r="CM53" s="39"/>
      <c r="CN53" s="39"/>
      <c r="CO53" s="39"/>
      <c r="CQ53" s="39"/>
      <c r="CR53" s="39"/>
      <c r="CS53" s="39"/>
      <c r="CT53" s="39"/>
      <c r="CU53" s="39"/>
      <c r="CV53" s="39"/>
      <c r="CW53" s="39"/>
      <c r="CX53" s="39"/>
      <c r="CZ53" s="39"/>
      <c r="DA53" s="39"/>
      <c r="DB53" s="39"/>
      <c r="DC53" s="39"/>
      <c r="DD53" s="39"/>
      <c r="DE53" s="39"/>
      <c r="DF53" s="39"/>
      <c r="DG53" s="39"/>
      <c r="DI53" s="39"/>
      <c r="DJ53" s="39"/>
      <c r="DK53" s="39"/>
      <c r="DL53" s="39"/>
      <c r="DM53" s="39"/>
      <c r="DN53" s="39"/>
      <c r="DO53" s="39"/>
      <c r="DP53" s="39"/>
      <c r="DR53" s="39"/>
      <c r="DS53" s="39"/>
      <c r="DT53" s="39"/>
      <c r="DU53" s="39"/>
      <c r="DV53" s="39"/>
      <c r="DW53" s="39"/>
      <c r="DX53" s="39"/>
      <c r="DY53" s="39"/>
      <c r="EA53" s="39"/>
      <c r="EB53" s="39"/>
      <c r="EC53" s="39"/>
      <c r="ED53" s="39"/>
      <c r="EE53" s="39"/>
      <c r="EF53" s="39"/>
      <c r="EG53" s="39"/>
      <c r="EH53" s="39"/>
      <c r="EJ53" s="39"/>
      <c r="EK53" s="39"/>
      <c r="EL53" s="39"/>
      <c r="EM53" s="39"/>
      <c r="EN53" s="39"/>
      <c r="EO53" s="39"/>
      <c r="EP53" s="39"/>
      <c r="EQ53" s="39"/>
      <c r="ES53" s="39"/>
      <c r="ET53" s="39"/>
      <c r="EU53" s="39"/>
      <c r="EV53" s="39"/>
      <c r="EW53" s="39"/>
      <c r="EX53" s="39"/>
      <c r="EY53" s="39"/>
      <c r="EZ53" s="39"/>
      <c r="FB53" s="39"/>
      <c r="FC53" s="39"/>
      <c r="FD53" s="39"/>
      <c r="FE53" s="39"/>
      <c r="FF53" s="39"/>
      <c r="FG53" s="39"/>
      <c r="FH53" s="39"/>
      <c r="FI53" s="39"/>
      <c r="FK53" s="39"/>
      <c r="FL53" s="39"/>
      <c r="FM53" s="39"/>
      <c r="FN53" s="39"/>
      <c r="FO53" s="39"/>
      <c r="FP53" s="39"/>
      <c r="FQ53" s="39"/>
      <c r="FR53" s="39"/>
      <c r="FT53" s="39"/>
      <c r="FU53" s="39"/>
      <c r="FV53" s="39"/>
      <c r="FW53" s="39"/>
      <c r="FX53" s="39"/>
      <c r="FY53" s="39"/>
      <c r="FZ53" s="39"/>
      <c r="GA53" s="39"/>
      <c r="GC53" s="39"/>
      <c r="GD53" s="39"/>
      <c r="GE53" s="39"/>
      <c r="GF53" s="39"/>
      <c r="GG53" s="39"/>
      <c r="GH53" s="39"/>
      <c r="GI53" s="39"/>
      <c r="GJ53" s="39"/>
      <c r="GL53" s="39"/>
      <c r="GM53" s="39"/>
      <c r="GN53" s="39"/>
      <c r="GO53" s="39"/>
      <c r="GP53" s="39"/>
      <c r="GQ53" s="39"/>
      <c r="GR53" s="39"/>
      <c r="GS53" s="39"/>
      <c r="GU53" s="39"/>
      <c r="GV53" s="39"/>
      <c r="GW53" s="39"/>
      <c r="GX53" s="39"/>
      <c r="GY53" s="39"/>
      <c r="GZ53" s="39"/>
      <c r="HA53" s="39"/>
      <c r="HB53" s="39"/>
      <c r="HD53" s="39"/>
      <c r="HE53" s="39"/>
      <c r="HF53" s="39"/>
      <c r="HG53" s="39"/>
      <c r="HH53" s="39"/>
      <c r="HI53" s="39"/>
      <c r="HJ53" s="39"/>
      <c r="HK53" s="39"/>
      <c r="HM53" s="39"/>
      <c r="HN53" s="39"/>
      <c r="HO53" s="39"/>
      <c r="HP53" s="39"/>
      <c r="HQ53" s="39"/>
      <c r="HR53" s="39"/>
      <c r="HS53" s="39"/>
      <c r="HT53" s="39"/>
      <c r="HV53" s="39"/>
      <c r="HW53" s="39"/>
      <c r="HX53" s="39"/>
      <c r="HY53" s="39"/>
      <c r="HZ53" s="39"/>
      <c r="IA53" s="39"/>
      <c r="IB53" s="39"/>
      <c r="IC53" s="39"/>
      <c r="IE53" s="39"/>
      <c r="IF53" s="39"/>
      <c r="IG53" s="39"/>
      <c r="IH53" s="39"/>
      <c r="II53" s="39"/>
      <c r="IJ53" s="39"/>
      <c r="IK53" s="39"/>
      <c r="IL53" s="39"/>
      <c r="IN53" s="39"/>
      <c r="IO53" s="39"/>
      <c r="IP53" s="39"/>
      <c r="IQ53" s="39"/>
      <c r="IR53" s="39"/>
      <c r="IS53" s="39"/>
      <c r="IT53" s="39"/>
      <c r="IU53" s="39"/>
      <c r="IW53" s="39"/>
      <c r="IX53" s="39"/>
      <c r="IY53" s="39"/>
      <c r="IZ53" s="39"/>
      <c r="JA53" s="39"/>
      <c r="JB53" s="39"/>
      <c r="JC53" s="39"/>
      <c r="JD53" s="39"/>
      <c r="JF53" s="39"/>
      <c r="JG53" s="39"/>
      <c r="JH53" s="39"/>
      <c r="JI53" s="39"/>
      <c r="JJ53" s="39"/>
      <c r="JK53" s="39"/>
      <c r="JL53" s="39"/>
      <c r="JM53" s="39"/>
      <c r="JO53" s="39"/>
      <c r="JP53" s="39"/>
      <c r="JQ53" s="39"/>
      <c r="JR53" s="39"/>
      <c r="JS53" s="39"/>
      <c r="JT53" s="39"/>
      <c r="JU53" s="39"/>
      <c r="JV53" s="39"/>
      <c r="JX53" s="39"/>
      <c r="JY53" s="39"/>
      <c r="JZ53" s="39"/>
      <c r="KA53" s="39"/>
      <c r="KB53" s="39"/>
      <c r="KC53" s="39"/>
      <c r="KD53" s="39"/>
      <c r="KE53" s="39"/>
      <c r="KG53" s="39"/>
      <c r="KH53" s="39"/>
      <c r="KI53" s="39"/>
      <c r="KJ53" s="39"/>
      <c r="KK53" s="39"/>
      <c r="KL53" s="39"/>
      <c r="KM53" s="39"/>
      <c r="KN53" s="39"/>
      <c r="KP53" s="39"/>
      <c r="KQ53" s="39"/>
      <c r="KR53" s="39"/>
      <c r="KS53" s="39"/>
      <c r="KT53" s="39"/>
      <c r="KU53" s="39"/>
      <c r="KV53" s="39"/>
      <c r="KW53" s="39"/>
      <c r="KY53" s="39"/>
      <c r="KZ53" s="39"/>
      <c r="LA53" s="39"/>
      <c r="LB53" s="39"/>
      <c r="LC53" s="39"/>
      <c r="LD53" s="39"/>
      <c r="LE53" s="39"/>
      <c r="LF53" s="39"/>
      <c r="LH53" s="39"/>
      <c r="LI53" s="39"/>
      <c r="LJ53" s="39"/>
      <c r="LK53" s="39"/>
      <c r="LL53" s="39"/>
      <c r="LM53" s="39"/>
      <c r="LN53" s="39"/>
      <c r="LO53" s="39"/>
      <c r="LQ53" s="39"/>
      <c r="LR53" s="39"/>
      <c r="LS53" s="39"/>
      <c r="LT53" s="39"/>
      <c r="LU53" s="39"/>
      <c r="LV53" s="39"/>
      <c r="LW53" s="39"/>
      <c r="LX53" s="39"/>
      <c r="LZ53" s="39"/>
      <c r="MA53" s="39"/>
      <c r="MB53" s="39"/>
      <c r="MC53" s="39"/>
      <c r="MD53" s="39"/>
      <c r="ME53" s="39"/>
      <c r="MF53" s="39"/>
      <c r="MG53" s="39"/>
      <c r="MI53" s="39"/>
      <c r="MJ53" s="39"/>
      <c r="MK53" s="39"/>
      <c r="ML53" s="39"/>
      <c r="MM53" s="39"/>
      <c r="MN53" s="39"/>
      <c r="MO53" s="39"/>
      <c r="MP53" s="39"/>
      <c r="MR53" s="39"/>
      <c r="MS53" s="39"/>
      <c r="MT53" s="39"/>
      <c r="MU53" s="39"/>
      <c r="MV53" s="39"/>
      <c r="MW53" s="39"/>
      <c r="MX53" s="39"/>
      <c r="MY53" s="39"/>
      <c r="NA53" s="39"/>
      <c r="NB53" s="39"/>
      <c r="NC53" s="39"/>
      <c r="ND53" s="39"/>
      <c r="NE53" s="39"/>
      <c r="NF53" s="39"/>
      <c r="NG53" s="39"/>
      <c r="NH53" s="39"/>
      <c r="NJ53" s="39"/>
      <c r="NK53" s="39"/>
      <c r="NL53" s="39"/>
      <c r="NM53" s="39"/>
      <c r="NN53" s="39"/>
      <c r="NO53" s="39"/>
      <c r="NP53" s="39"/>
      <c r="NQ53" s="39"/>
      <c r="NS53" s="39"/>
      <c r="NT53" s="39"/>
      <c r="NU53" s="39"/>
      <c r="NV53" s="39"/>
      <c r="NW53" s="39"/>
      <c r="NX53" s="39"/>
      <c r="NY53" s="39"/>
      <c r="NZ53" s="39"/>
      <c r="OB53" s="39"/>
      <c r="OC53" s="39"/>
      <c r="OD53" s="39"/>
      <c r="OE53" s="39"/>
      <c r="OF53" s="39"/>
      <c r="OG53" s="39"/>
      <c r="OH53" s="39"/>
      <c r="OI53" s="39"/>
      <c r="OK53" s="39"/>
      <c r="OL53" s="39"/>
      <c r="OM53" s="39"/>
      <c r="ON53" s="39"/>
      <c r="OO53" s="39"/>
      <c r="OP53" s="39"/>
      <c r="OQ53" s="39"/>
      <c r="OR53" s="39"/>
      <c r="OT53" s="39"/>
      <c r="OU53" s="39"/>
      <c r="OV53" s="39"/>
      <c r="OW53" s="39"/>
      <c r="OX53" s="39"/>
      <c r="OY53" s="39"/>
      <c r="OZ53" s="39"/>
      <c r="PA53" s="39"/>
      <c r="PC53" s="39"/>
      <c r="PD53" s="39"/>
      <c r="PE53" s="39"/>
      <c r="PF53" s="39"/>
      <c r="PG53" s="39"/>
      <c r="PH53" s="39"/>
      <c r="PI53" s="39"/>
      <c r="PJ53" s="39"/>
      <c r="PL53" s="39"/>
      <c r="PM53" s="39"/>
      <c r="PN53" s="39"/>
      <c r="PO53" s="39"/>
      <c r="PP53" s="39"/>
      <c r="PQ53" s="39"/>
      <c r="PR53" s="39"/>
      <c r="PS53" s="39"/>
      <c r="PU53" s="39"/>
      <c r="PV53" s="39"/>
      <c r="PW53" s="39"/>
      <c r="PX53" s="39"/>
      <c r="PY53" s="39"/>
      <c r="PZ53" s="39"/>
      <c r="QA53" s="39"/>
      <c r="QB53" s="39"/>
      <c r="QD53" s="39"/>
      <c r="QE53" s="39"/>
      <c r="QF53" s="39"/>
      <c r="QG53" s="39"/>
      <c r="QH53" s="39"/>
      <c r="QI53" s="39"/>
      <c r="QJ53" s="39"/>
      <c r="QK53" s="39"/>
      <c r="QM53" s="39"/>
      <c r="QN53" s="39"/>
      <c r="QO53" s="39"/>
      <c r="QP53" s="39"/>
      <c r="QQ53" s="39"/>
      <c r="QR53" s="39"/>
      <c r="QS53" s="39"/>
      <c r="QT53" s="39"/>
      <c r="QV53" s="39"/>
      <c r="QW53" s="39"/>
      <c r="QX53" s="39"/>
      <c r="QY53" s="39"/>
      <c r="QZ53" s="39"/>
      <c r="RA53" s="39"/>
      <c r="RB53" s="39"/>
      <c r="RC53" s="39"/>
      <c r="RE53" s="39"/>
      <c r="RF53" s="39"/>
      <c r="RG53" s="39"/>
      <c r="RH53" s="39"/>
      <c r="RI53" s="39"/>
      <c r="RJ53" s="39"/>
      <c r="RK53" s="39"/>
      <c r="RL53" s="39"/>
      <c r="RN53" s="39"/>
      <c r="RO53" s="39"/>
      <c r="RP53" s="39"/>
      <c r="RQ53" s="39"/>
      <c r="RR53" s="39"/>
      <c r="RS53" s="39"/>
      <c r="RT53" s="39"/>
      <c r="RU53" s="39"/>
      <c r="RW53" s="39"/>
      <c r="RX53" s="39"/>
      <c r="RY53" s="39"/>
      <c r="RZ53" s="39"/>
      <c r="SA53" s="39"/>
      <c r="SB53" s="39"/>
      <c r="SC53" s="39"/>
      <c r="SD53" s="39"/>
      <c r="SF53" s="39"/>
      <c r="SG53" s="39"/>
      <c r="SH53" s="39"/>
      <c r="SI53" s="39"/>
      <c r="SJ53" s="39"/>
      <c r="SK53" s="39"/>
      <c r="SL53" s="39"/>
      <c r="SM53" s="39"/>
      <c r="SO53" s="39"/>
      <c r="SP53" s="39"/>
      <c r="SQ53" s="39"/>
      <c r="SR53" s="39"/>
      <c r="SS53" s="39"/>
      <c r="ST53" s="39"/>
      <c r="SU53" s="39"/>
      <c r="SV53" s="39"/>
      <c r="SX53" s="39"/>
      <c r="SY53" s="39"/>
      <c r="SZ53" s="39"/>
      <c r="TA53" s="39"/>
      <c r="TB53" s="39"/>
      <c r="TC53" s="39"/>
      <c r="TD53" s="39"/>
      <c r="TE53" s="39"/>
      <c r="TG53" s="39"/>
      <c r="TH53" s="39"/>
      <c r="TI53" s="39"/>
      <c r="TJ53" s="39"/>
      <c r="TK53" s="39"/>
      <c r="TL53" s="39"/>
      <c r="TM53" s="39"/>
      <c r="TN53" s="39"/>
      <c r="TP53" s="39"/>
      <c r="TQ53" s="39"/>
      <c r="TR53" s="39"/>
      <c r="TS53" s="39"/>
      <c r="TT53" s="39"/>
      <c r="TU53" s="39"/>
      <c r="TV53" s="39"/>
      <c r="TW53" s="39"/>
      <c r="TY53" s="39"/>
      <c r="TZ53" s="39"/>
      <c r="UA53" s="39"/>
      <c r="UB53" s="39"/>
      <c r="UC53" s="39"/>
      <c r="UD53" s="39"/>
      <c r="UE53" s="39"/>
      <c r="UF53" s="39"/>
      <c r="UH53" s="39"/>
      <c r="UI53" s="39"/>
      <c r="UJ53" s="39"/>
      <c r="UK53" s="39"/>
      <c r="UL53" s="39"/>
      <c r="UM53" s="39"/>
      <c r="UN53" s="39"/>
      <c r="UO53" s="39"/>
      <c r="UQ53" s="39"/>
      <c r="UR53" s="39"/>
      <c r="US53" s="39"/>
      <c r="UT53" s="39"/>
      <c r="UU53" s="39"/>
      <c r="UV53" s="39"/>
      <c r="UW53" s="39"/>
      <c r="UX53" s="39"/>
      <c r="UZ53" s="39"/>
      <c r="VA53" s="39"/>
      <c r="VB53" s="39"/>
      <c r="VC53" s="39"/>
      <c r="VD53" s="39"/>
      <c r="VE53" s="39"/>
      <c r="VF53" s="39"/>
      <c r="VG53" s="39"/>
      <c r="VI53" s="39"/>
      <c r="VJ53" s="39"/>
      <c r="VK53" s="39"/>
      <c r="VL53" s="39"/>
      <c r="VM53" s="39"/>
      <c r="VN53" s="39"/>
      <c r="VO53" s="39"/>
      <c r="VP53" s="39"/>
      <c r="VR53" s="39"/>
      <c r="VS53" s="39"/>
      <c r="VT53" s="39"/>
      <c r="VU53" s="39"/>
      <c r="VV53" s="39"/>
      <c r="VW53" s="39"/>
      <c r="VX53" s="39"/>
      <c r="VY53" s="39"/>
      <c r="WA53" s="39"/>
      <c r="WB53" s="39"/>
      <c r="WC53" s="39"/>
      <c r="WD53" s="39"/>
      <c r="WE53" s="39"/>
      <c r="WF53" s="39"/>
      <c r="WG53" s="39"/>
      <c r="WH53" s="39"/>
      <c r="WJ53" s="39"/>
      <c r="WK53" s="39"/>
      <c r="WL53" s="39"/>
      <c r="WM53" s="39"/>
      <c r="WN53" s="39"/>
      <c r="WO53" s="39"/>
      <c r="WP53" s="39"/>
      <c r="WQ53" s="39"/>
      <c r="WS53" s="39"/>
      <c r="WT53" s="39"/>
      <c r="WU53" s="39"/>
      <c r="WV53" s="39"/>
      <c r="WW53" s="39"/>
      <c r="WX53" s="39"/>
      <c r="WY53" s="39"/>
      <c r="WZ53" s="39"/>
      <c r="XB53" s="39"/>
      <c r="XC53" s="39"/>
      <c r="XD53" s="39"/>
      <c r="XE53" s="39"/>
      <c r="XF53" s="39"/>
      <c r="XG53" s="39"/>
      <c r="XH53" s="39"/>
      <c r="XI53" s="39"/>
      <c r="XK53" s="39"/>
      <c r="XL53" s="39"/>
      <c r="XM53" s="39"/>
      <c r="XN53" s="39"/>
      <c r="XO53" s="39"/>
      <c r="XP53" s="39"/>
      <c r="XQ53" s="39"/>
      <c r="XR53" s="39"/>
      <c r="XT53" s="39"/>
      <c r="XU53" s="39"/>
      <c r="XV53" s="39"/>
      <c r="XW53" s="39"/>
      <c r="XX53" s="39"/>
      <c r="XY53" s="39"/>
      <c r="XZ53" s="39"/>
      <c r="YA53" s="39"/>
      <c r="YC53" s="39"/>
      <c r="YD53" s="39"/>
      <c r="YE53" s="39"/>
      <c r="YF53" s="39"/>
      <c r="YG53" s="39"/>
      <c r="YH53" s="39"/>
      <c r="YI53" s="39"/>
      <c r="YJ53" s="39"/>
      <c r="YL53" s="39"/>
      <c r="YM53" s="39"/>
      <c r="YN53" s="39"/>
      <c r="YO53" s="39"/>
      <c r="YP53" s="39"/>
      <c r="YQ53" s="39"/>
      <c r="YR53" s="39"/>
      <c r="YS53" s="39"/>
      <c r="YU53" s="39"/>
      <c r="YV53" s="39"/>
      <c r="YW53" s="39"/>
      <c r="YX53" s="39"/>
      <c r="YY53" s="39"/>
      <c r="YZ53" s="39"/>
      <c r="ZA53" s="39"/>
      <c r="ZB53" s="39"/>
      <c r="ZD53" s="39"/>
      <c r="ZE53" s="39"/>
      <c r="ZF53" s="39"/>
      <c r="ZG53" s="39"/>
      <c r="ZH53" s="39"/>
      <c r="ZI53" s="39"/>
      <c r="ZJ53" s="39"/>
      <c r="ZK53" s="39"/>
      <c r="ZM53" s="39"/>
      <c r="ZN53" s="39"/>
      <c r="ZO53" s="39"/>
      <c r="ZP53" s="39"/>
      <c r="ZQ53" s="39"/>
      <c r="ZR53" s="39"/>
      <c r="ZS53" s="39"/>
      <c r="ZT53" s="39"/>
      <c r="ZV53" s="39"/>
      <c r="ZW53" s="39"/>
      <c r="ZX53" s="39"/>
      <c r="ZY53" s="39"/>
      <c r="ZZ53" s="39"/>
      <c r="AAA53" s="39"/>
      <c r="AAB53" s="39"/>
      <c r="AAC53" s="39"/>
      <c r="AAE53" s="39"/>
      <c r="AAF53" s="39"/>
      <c r="AAG53" s="39"/>
      <c r="AAH53" s="39"/>
      <c r="AAI53" s="39"/>
      <c r="AAJ53" s="39"/>
      <c r="AAK53" s="39"/>
      <c r="AAL53" s="39"/>
      <c r="AAN53" s="39"/>
      <c r="AAO53" s="39"/>
      <c r="AAP53" s="39"/>
      <c r="AAQ53" s="39"/>
      <c r="AAR53" s="39"/>
      <c r="AAS53" s="39"/>
      <c r="AAT53" s="39"/>
      <c r="AAU53" s="39"/>
      <c r="AAW53" s="39"/>
      <c r="AAX53" s="39"/>
      <c r="AAY53" s="39"/>
      <c r="AAZ53" s="39"/>
      <c r="ABA53" s="39"/>
      <c r="ABB53" s="39"/>
      <c r="ABC53" s="39"/>
      <c r="ABD53" s="39"/>
      <c r="ABF53" s="39"/>
      <c r="ABG53" s="39"/>
      <c r="ABH53" s="39"/>
      <c r="ABI53" s="39"/>
      <c r="ABJ53" s="39"/>
      <c r="ABK53" s="39"/>
      <c r="ABL53" s="39"/>
      <c r="ABM53" s="39"/>
      <c r="ABO53" s="39"/>
      <c r="ABP53" s="39"/>
      <c r="ABQ53" s="39"/>
      <c r="ABR53" s="39"/>
      <c r="ABS53" s="39"/>
      <c r="ABT53" s="39"/>
      <c r="ABU53" s="39"/>
      <c r="ABV53" s="39"/>
      <c r="ABX53" s="39"/>
      <c r="ABY53" s="39"/>
      <c r="ABZ53" s="39"/>
      <c r="ACA53" s="39"/>
      <c r="ACB53" s="39"/>
      <c r="ACC53" s="39"/>
      <c r="ACD53" s="39"/>
      <c r="ACE53" s="39"/>
      <c r="ACG53" s="39"/>
      <c r="ACH53" s="39"/>
      <c r="ACI53" s="39"/>
      <c r="ACJ53" s="39"/>
      <c r="ACK53" s="39"/>
      <c r="ACL53" s="39"/>
      <c r="ACM53" s="39"/>
      <c r="ACN53" s="39"/>
      <c r="ACP53" s="39"/>
      <c r="ACQ53" s="39"/>
      <c r="ACR53" s="39"/>
      <c r="ACS53" s="39"/>
      <c r="ACT53" s="39"/>
      <c r="ACU53" s="39"/>
      <c r="ACV53" s="39"/>
      <c r="ACW53" s="39"/>
      <c r="ACY53" s="109">
        <f>ACY52+1</f>
        <v>42</v>
      </c>
      <c r="ACZ53" s="110">
        <v>0</v>
      </c>
      <c r="ADA53" s="111" t="s">
        <v>120</v>
      </c>
      <c r="ADB53" s="114">
        <v>0.5</v>
      </c>
      <c r="ADC53" s="116" t="s">
        <v>121</v>
      </c>
      <c r="ADD53" s="119"/>
      <c r="ADE53" s="119"/>
      <c r="ADF53" s="120" t="s">
        <v>1174</v>
      </c>
      <c r="ADH53" s="39"/>
      <c r="ADI53" s="39"/>
      <c r="ADJ53" s="39"/>
      <c r="ADK53" s="39"/>
      <c r="ADL53" s="39"/>
      <c r="ADM53" s="39"/>
      <c r="ADN53" s="39"/>
      <c r="ADO53" s="39"/>
      <c r="ADQ53" s="39"/>
      <c r="ADR53" s="39"/>
      <c r="ADS53" s="39"/>
      <c r="ADT53" s="39"/>
      <c r="ADU53" s="39"/>
      <c r="ADV53" s="39"/>
      <c r="ADW53" s="39"/>
      <c r="ADX53" s="39"/>
      <c r="ADZ53" s="39"/>
      <c r="AEA53" s="39"/>
      <c r="AEB53" s="39"/>
      <c r="AEC53" s="39"/>
      <c r="AED53" s="39"/>
      <c r="AEE53" s="39"/>
      <c r="AEF53" s="39"/>
      <c r="AEG53" s="39"/>
      <c r="AEI53" s="39"/>
      <c r="AEJ53" s="39"/>
      <c r="AEK53" s="39"/>
      <c r="AEL53" s="39"/>
      <c r="AEM53" s="39"/>
      <c r="AEN53" s="39"/>
      <c r="AEO53" s="39"/>
      <c r="AEP53" s="39"/>
      <c r="AER53" s="39"/>
      <c r="AES53" s="39"/>
      <c r="AET53" s="39"/>
      <c r="AEU53" s="39"/>
      <c r="AEV53" s="39"/>
      <c r="AEW53" s="39"/>
      <c r="AEX53" s="39"/>
      <c r="AEY53" s="39"/>
      <c r="AFA53" s="39"/>
      <c r="AFB53" s="39"/>
      <c r="AFC53" s="39"/>
      <c r="AFD53" s="39"/>
      <c r="AFE53" s="39"/>
      <c r="AFF53" s="39"/>
      <c r="AFG53" s="39"/>
      <c r="AFH53" s="39"/>
      <c r="AFJ53" s="39"/>
      <c r="AFK53" s="39"/>
      <c r="AFL53" s="39"/>
      <c r="AFM53" s="39"/>
      <c r="AFN53" s="39"/>
      <c r="AFO53" s="39"/>
      <c r="AFP53" s="39"/>
      <c r="AFQ53" s="39"/>
      <c r="AFS53" s="39"/>
      <c r="AFT53" s="39"/>
      <c r="AFU53" s="39"/>
      <c r="AFV53" s="39"/>
      <c r="AFW53" s="39"/>
      <c r="AFX53" s="39"/>
      <c r="AFY53" s="39"/>
      <c r="AFZ53" s="39"/>
      <c r="AGB53" s="39"/>
      <c r="AGC53" s="39"/>
      <c r="AGD53" s="39"/>
      <c r="AGE53" s="39"/>
      <c r="AGF53" s="39"/>
      <c r="AGG53" s="39"/>
      <c r="AGH53" s="39"/>
      <c r="AGI53" s="39"/>
      <c r="AGK53" s="39"/>
      <c r="AGL53" s="39"/>
      <c r="AGM53" s="39"/>
      <c r="AGN53" s="39"/>
      <c r="AGO53" s="39"/>
      <c r="AGP53" s="39"/>
      <c r="AGQ53" s="39"/>
      <c r="AGR53" s="39"/>
      <c r="AGT53" s="39"/>
      <c r="AGU53" s="39"/>
      <c r="AGV53" s="39"/>
      <c r="AGW53" s="39"/>
      <c r="AGX53" s="39"/>
      <c r="AGY53" s="39"/>
      <c r="AGZ53" s="39"/>
      <c r="AHA53" s="39"/>
      <c r="AHC53" s="39"/>
      <c r="AHD53" s="39"/>
      <c r="AHE53" s="39"/>
      <c r="AHF53" s="39"/>
      <c r="AHG53" s="39"/>
      <c r="AHH53" s="39"/>
      <c r="AHI53" s="39"/>
      <c r="AHJ53" s="39"/>
      <c r="AHL53" s="39"/>
      <c r="AHM53" s="39"/>
      <c r="AHN53" s="39"/>
      <c r="AHO53" s="39"/>
      <c r="AHP53" s="39"/>
      <c r="AHQ53" s="39"/>
      <c r="AHR53" s="39"/>
      <c r="AHS53" s="39"/>
      <c r="AHU53" s="39"/>
      <c r="AHV53" s="39"/>
      <c r="AHW53" s="39"/>
      <c r="AHX53" s="39"/>
      <c r="AHY53" s="39"/>
      <c r="AHZ53" s="39"/>
      <c r="AIA53" s="39"/>
      <c r="AIB53" s="39"/>
      <c r="AID53" s="39"/>
      <c r="AIE53" s="39"/>
      <c r="AIF53" s="39"/>
      <c r="AIG53" s="39"/>
      <c r="AIH53" s="39"/>
      <c r="AII53" s="39"/>
      <c r="AIJ53" s="39"/>
      <c r="AIK53" s="39"/>
      <c r="AIM53" s="39"/>
      <c r="AIN53" s="39"/>
      <c r="AIO53" s="39"/>
      <c r="AIP53" s="39"/>
      <c r="AIQ53" s="39"/>
      <c r="AIR53" s="39"/>
      <c r="AIS53" s="39"/>
      <c r="AIT53" s="39"/>
      <c r="AIU53" s="39"/>
      <c r="AIV53" s="39"/>
      <c r="AIW53" s="39"/>
      <c r="AIX53" s="39"/>
      <c r="AIY53" s="39"/>
      <c r="AIZ53" s="39"/>
      <c r="AJA53" s="39"/>
      <c r="AJB53" s="39"/>
      <c r="AJC53" s="39"/>
      <c r="AJD53" s="39"/>
      <c r="AJE53" s="39"/>
      <c r="AJF53" s="39"/>
      <c r="AJG53" s="39"/>
      <c r="AJH53" s="39"/>
      <c r="AJI53" s="39"/>
      <c r="AJJ53" s="39"/>
      <c r="AJK53" s="39"/>
      <c r="AJL53" s="39"/>
      <c r="AJM53" s="39"/>
      <c r="AJN53" s="39"/>
      <c r="AJO53" s="39"/>
      <c r="AJP53" s="39"/>
      <c r="AJQ53" s="39"/>
      <c r="AJR53" s="39"/>
      <c r="AJS53" s="39"/>
      <c r="AJT53" s="39"/>
      <c r="AJU53" s="39"/>
      <c r="AJV53" s="39"/>
      <c r="AJW53" s="39"/>
      <c r="AJX53" s="39"/>
      <c r="AJY53" s="39"/>
      <c r="AJZ53" s="39"/>
      <c r="AKA53" s="39"/>
      <c r="AKB53" s="39"/>
      <c r="AKC53" s="39"/>
      <c r="AKD53" s="39"/>
      <c r="AKE53" s="39"/>
      <c r="AKF53" s="39"/>
      <c r="AKG53" s="39"/>
      <c r="AKH53" s="39"/>
      <c r="AKI53" s="39"/>
      <c r="AKJ53" s="39"/>
      <c r="AKK53" s="39"/>
      <c r="AKL53" s="39"/>
      <c r="AKM53" s="39"/>
      <c r="AKN53" s="39"/>
      <c r="AKO53" s="39"/>
      <c r="AKP53" s="39"/>
      <c r="AKQ53" s="39"/>
      <c r="AKR53" s="39"/>
      <c r="AKS53" s="39"/>
      <c r="AKT53" s="39"/>
      <c r="AKU53" s="39"/>
      <c r="AKV53" s="39"/>
      <c r="AKW53" s="39"/>
      <c r="AKX53" s="39"/>
      <c r="AKY53" s="39"/>
      <c r="AKZ53" s="39"/>
      <c r="ALA53" s="39"/>
      <c r="ALB53" s="39"/>
      <c r="ALC53" s="39"/>
      <c r="ALD53" s="39"/>
      <c r="ALE53" s="39"/>
      <c r="ALF53" s="39"/>
      <c r="ALG53" s="39"/>
      <c r="ALH53" s="39"/>
      <c r="ALI53" s="39"/>
      <c r="ALJ53" s="39"/>
      <c r="ALK53" s="39"/>
      <c r="ALL53" s="39"/>
      <c r="ALM53" s="39"/>
      <c r="ALN53" s="39"/>
      <c r="ALO53" s="39"/>
      <c r="ALP53" s="39"/>
      <c r="ALQ53" s="39"/>
      <c r="ALR53" s="39"/>
      <c r="ALS53" s="39"/>
      <c r="ALT53" s="39"/>
      <c r="ALU53" s="39"/>
      <c r="ALV53" s="39"/>
      <c r="ALW53" s="39"/>
      <c r="ALX53" s="39"/>
      <c r="ALY53" s="39"/>
      <c r="ALZ53" s="39"/>
      <c r="AMA53" s="39"/>
      <c r="AMB53" s="39"/>
      <c r="AMC53" s="39"/>
      <c r="AMD53" s="39"/>
      <c r="AME53" s="39"/>
      <c r="AMF53" s="39"/>
      <c r="AMG53" s="39"/>
      <c r="AMH53" s="39"/>
      <c r="AMI53" s="39"/>
      <c r="AMJ53" s="39"/>
      <c r="AMK53" s="39"/>
      <c r="AML53" s="39"/>
      <c r="AMM53" s="39"/>
      <c r="AMN53" s="39"/>
      <c r="AMO53" s="39"/>
      <c r="AMP53" s="39"/>
      <c r="AMQ53" s="39"/>
      <c r="AMR53" s="39"/>
      <c r="AMS53" s="39"/>
      <c r="AMT53" s="39"/>
      <c r="AMU53" s="39"/>
      <c r="AMV53" s="39"/>
      <c r="AMW53" s="39"/>
      <c r="AMX53" s="39"/>
      <c r="AMY53" s="39"/>
      <c r="AMZ53" s="39"/>
      <c r="ANA53" s="39"/>
      <c r="ANB53" s="39"/>
      <c r="ANC53" s="39"/>
      <c r="AND53" s="39"/>
      <c r="ANE53" s="39"/>
      <c r="ANF53" s="39"/>
      <c r="ANG53" s="39"/>
      <c r="ANH53" s="39"/>
      <c r="ANI53" s="39"/>
      <c r="ANJ53" s="39"/>
      <c r="ANK53" s="39"/>
      <c r="ANL53" s="39"/>
      <c r="ANM53" s="39"/>
      <c r="ANN53" s="39"/>
      <c r="ANO53" s="39"/>
      <c r="ANP53" s="39"/>
      <c r="ANQ53" s="39"/>
      <c r="ANR53" s="39"/>
      <c r="ANS53" s="39"/>
      <c r="ANT53" s="39"/>
      <c r="ANU53" s="39"/>
      <c r="ANV53" s="39"/>
      <c r="ANW53" s="39"/>
      <c r="ANX53" s="39"/>
      <c r="ANY53" s="39"/>
      <c r="ANZ53" s="39"/>
      <c r="AOA53" s="39"/>
      <c r="AOB53" s="39"/>
      <c r="AOC53" s="39"/>
      <c r="AOD53" s="39"/>
      <c r="AOE53" s="39"/>
      <c r="AOF53" s="39"/>
      <c r="AOG53" s="39"/>
      <c r="AOH53" s="39"/>
      <c r="AOI53" s="39"/>
      <c r="AOJ53" s="39"/>
      <c r="AOK53" s="39"/>
      <c r="AOL53" s="39"/>
      <c r="AOM53" s="39"/>
      <c r="AON53" s="39"/>
      <c r="AOO53" s="39"/>
      <c r="AOP53" s="39"/>
      <c r="AOQ53" s="39"/>
      <c r="AOR53" s="39"/>
      <c r="AOS53" s="39"/>
      <c r="AOT53" s="39"/>
      <c r="AOU53" s="39"/>
      <c r="AOV53" s="39"/>
      <c r="AOW53" s="39"/>
      <c r="AOX53" s="39"/>
      <c r="AOY53" s="39"/>
      <c r="AOZ53" s="39"/>
      <c r="APA53" s="39"/>
      <c r="APB53" s="39"/>
      <c r="APC53" s="39"/>
      <c r="APD53" s="39"/>
      <c r="APE53" s="39"/>
      <c r="APF53" s="39"/>
      <c r="APG53" s="39"/>
      <c r="APH53" s="39"/>
      <c r="API53" s="39"/>
      <c r="APJ53" s="39"/>
      <c r="APK53" s="39"/>
      <c r="APL53" s="39"/>
      <c r="APM53" s="39"/>
      <c r="APN53" s="39"/>
      <c r="APO53" s="39"/>
      <c r="APP53" s="39"/>
      <c r="APQ53" s="39"/>
      <c r="APR53" s="39"/>
      <c r="APS53" s="39"/>
      <c r="APT53" s="39"/>
      <c r="APU53" s="39"/>
      <c r="APV53" s="39"/>
      <c r="APW53" s="39"/>
      <c r="APX53" s="39"/>
      <c r="APY53" s="39"/>
      <c r="APZ53" s="39"/>
      <c r="AQA53" s="39"/>
      <c r="AQB53" s="39"/>
      <c r="AQC53" s="39"/>
      <c r="AQD53" s="39"/>
      <c r="AQE53" s="39"/>
      <c r="AQF53" s="39"/>
      <c r="AQG53" s="39"/>
      <c r="AQH53" s="39"/>
      <c r="AQI53" s="39"/>
      <c r="AQJ53" s="39"/>
      <c r="AQK53" s="39"/>
      <c r="AQL53" s="39"/>
      <c r="AQM53" s="39"/>
      <c r="AQN53" s="39"/>
      <c r="AQO53" s="39"/>
      <c r="AQP53" s="39"/>
      <c r="AQQ53" s="39"/>
      <c r="AQR53" s="39"/>
      <c r="AQS53" s="39"/>
      <c r="AQT53" s="39"/>
      <c r="AQU53" s="39"/>
      <c r="AQV53" s="39"/>
      <c r="AQW53" s="39"/>
      <c r="AQX53" s="39"/>
      <c r="AQY53" s="39"/>
      <c r="AQZ53" s="39"/>
      <c r="ARA53" s="39"/>
      <c r="ARB53" s="39"/>
      <c r="ARC53" s="39"/>
      <c r="ARD53" s="39"/>
      <c r="ARE53" s="39"/>
      <c r="ARF53" s="39"/>
      <c r="ARG53" s="39"/>
      <c r="ARH53" s="39"/>
      <c r="ARI53" s="39"/>
      <c r="ARJ53" s="39"/>
      <c r="ARK53" s="39"/>
      <c r="ARL53" s="39"/>
      <c r="ARM53" s="39"/>
      <c r="ARN53" s="39"/>
      <c r="ARO53" s="39"/>
      <c r="ARP53" s="39"/>
      <c r="ARQ53" s="39"/>
      <c r="ARR53" s="39"/>
      <c r="ARS53" s="39"/>
      <c r="ART53" s="39"/>
      <c r="ARU53" s="39"/>
      <c r="ARV53" s="39"/>
      <c r="ARW53" s="39"/>
      <c r="ARX53" s="39"/>
      <c r="ARY53" s="39"/>
      <c r="ARZ53" s="39"/>
      <c r="ASA53" s="39"/>
      <c r="ASB53" s="39"/>
      <c r="ASC53" s="39"/>
      <c r="ASD53" s="39"/>
      <c r="ASE53" s="39"/>
      <c r="ASF53" s="39"/>
      <c r="ASG53" s="39"/>
      <c r="ASH53" s="39"/>
      <c r="ASI53" s="39"/>
      <c r="ASJ53" s="39"/>
      <c r="ASK53" s="39"/>
      <c r="ASL53" s="39"/>
      <c r="ASM53" s="39"/>
      <c r="ASN53" s="39"/>
      <c r="ASO53" s="39"/>
      <c r="ASP53" s="39"/>
      <c r="ASQ53" s="39"/>
      <c r="ASR53" s="39"/>
      <c r="ASS53" s="39"/>
      <c r="AST53" s="39"/>
      <c r="ASU53" s="39"/>
      <c r="ASV53" s="39"/>
      <c r="ASW53" s="39"/>
      <c r="ASX53" s="39"/>
      <c r="ASY53" s="39"/>
      <c r="ASZ53" s="39"/>
      <c r="ATA53" s="39"/>
      <c r="ATB53" s="39"/>
      <c r="ATC53" s="39"/>
      <c r="ATD53" s="39"/>
      <c r="ATE53" s="39"/>
      <c r="ATF53" s="39"/>
      <c r="ATG53" s="39"/>
      <c r="ATH53" s="39"/>
      <c r="ATI53" s="39"/>
      <c r="ATJ53" s="39"/>
      <c r="ATK53" s="39"/>
      <c r="ATL53" s="39"/>
    </row>
    <row r="54" spans="1:1208" s="16" customFormat="1" ht="13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N54" s="39"/>
      <c r="O54" s="39"/>
      <c r="P54" s="39"/>
      <c r="Q54" s="39"/>
      <c r="R54" s="39"/>
      <c r="S54" s="39"/>
      <c r="T54" s="39"/>
      <c r="U54" s="39"/>
      <c r="W54" s="39"/>
      <c r="X54" s="39"/>
      <c r="Y54" s="39"/>
      <c r="Z54" s="39"/>
      <c r="AA54" s="39"/>
      <c r="AB54" s="39"/>
      <c r="AC54" s="39"/>
      <c r="AD54" s="39"/>
      <c r="AF54" s="39"/>
      <c r="AG54" s="39"/>
      <c r="AH54" s="39"/>
      <c r="AI54" s="39"/>
      <c r="AJ54" s="39"/>
      <c r="AK54" s="39"/>
      <c r="AL54" s="39"/>
      <c r="AM54" s="39"/>
      <c r="AO54" s="39"/>
      <c r="AP54" s="39"/>
      <c r="AQ54" s="39"/>
      <c r="AR54" s="39"/>
      <c r="AS54" s="39"/>
      <c r="AT54" s="39"/>
      <c r="AU54" s="39"/>
      <c r="AV54" s="39"/>
      <c r="AX54" s="39"/>
      <c r="AY54" s="39"/>
      <c r="AZ54" s="39"/>
      <c r="BA54" s="39"/>
      <c r="BB54" s="39"/>
      <c r="BC54" s="39"/>
      <c r="BD54" s="39"/>
      <c r="BE54" s="39"/>
      <c r="BG54" s="39"/>
      <c r="BH54" s="39"/>
      <c r="BI54" s="39"/>
      <c r="BJ54" s="39"/>
      <c r="BK54" s="39"/>
      <c r="BL54" s="39"/>
      <c r="BM54" s="39"/>
      <c r="BN54" s="39"/>
      <c r="BP54" s="39"/>
      <c r="BQ54" s="39"/>
      <c r="BR54" s="39"/>
      <c r="BS54" s="39"/>
      <c r="BT54" s="39"/>
      <c r="BU54" s="39"/>
      <c r="BV54" s="39"/>
      <c r="BW54" s="39"/>
      <c r="BY54" s="39"/>
      <c r="BZ54" s="39"/>
      <c r="CA54" s="39"/>
      <c r="CB54" s="39"/>
      <c r="CC54" s="39"/>
      <c r="CD54" s="39"/>
      <c r="CE54" s="39"/>
      <c r="CF54" s="39"/>
      <c r="CH54" s="39"/>
      <c r="CI54" s="39"/>
      <c r="CJ54" s="39"/>
      <c r="CK54" s="39"/>
      <c r="CL54" s="39"/>
      <c r="CM54" s="39"/>
      <c r="CN54" s="39"/>
      <c r="CO54" s="39"/>
      <c r="CQ54" s="39"/>
      <c r="CR54" s="39"/>
      <c r="CS54" s="39"/>
      <c r="CT54" s="39"/>
      <c r="CU54" s="39"/>
      <c r="CV54" s="39"/>
      <c r="CW54" s="39"/>
      <c r="CX54" s="39"/>
      <c r="CZ54" s="39"/>
      <c r="DA54" s="39"/>
      <c r="DB54" s="39"/>
      <c r="DC54" s="39"/>
      <c r="DD54" s="39"/>
      <c r="DE54" s="39"/>
      <c r="DF54" s="39"/>
      <c r="DG54" s="39"/>
      <c r="DI54" s="39"/>
      <c r="DJ54" s="39"/>
      <c r="DK54" s="39"/>
      <c r="DL54" s="39"/>
      <c r="DM54" s="39"/>
      <c r="DN54" s="39"/>
      <c r="DO54" s="39"/>
      <c r="DP54" s="39"/>
      <c r="DR54" s="39"/>
      <c r="DS54" s="39"/>
      <c r="DT54" s="39"/>
      <c r="DU54" s="39"/>
      <c r="DV54" s="39"/>
      <c r="DW54" s="39"/>
      <c r="DX54" s="39"/>
      <c r="DY54" s="39"/>
      <c r="EA54" s="39"/>
      <c r="EB54" s="39"/>
      <c r="EC54" s="39"/>
      <c r="ED54" s="39"/>
      <c r="EE54" s="39"/>
      <c r="EF54" s="39"/>
      <c r="EG54" s="39"/>
      <c r="EH54" s="39"/>
      <c r="EJ54" s="39"/>
      <c r="EK54" s="39"/>
      <c r="EL54" s="39"/>
      <c r="EM54" s="39"/>
      <c r="EN54" s="39"/>
      <c r="EO54" s="39"/>
      <c r="EP54" s="39"/>
      <c r="EQ54" s="39"/>
      <c r="ES54" s="39"/>
      <c r="ET54" s="39"/>
      <c r="EU54" s="39"/>
      <c r="EV54" s="39"/>
      <c r="EW54" s="39"/>
      <c r="EX54" s="39"/>
      <c r="EY54" s="39"/>
      <c r="EZ54" s="39"/>
      <c r="FB54" s="39"/>
      <c r="FC54" s="39"/>
      <c r="FD54" s="39"/>
      <c r="FE54" s="39"/>
      <c r="FF54" s="39"/>
      <c r="FG54" s="39"/>
      <c r="FH54" s="39"/>
      <c r="FI54" s="39"/>
      <c r="FK54" s="39"/>
      <c r="FL54" s="39"/>
      <c r="FM54" s="39"/>
      <c r="FN54" s="39"/>
      <c r="FO54" s="39"/>
      <c r="FP54" s="39"/>
      <c r="FQ54" s="39"/>
      <c r="FR54" s="39"/>
      <c r="FT54" s="39"/>
      <c r="FU54" s="39"/>
      <c r="FV54" s="39"/>
      <c r="FW54" s="39"/>
      <c r="FX54" s="39"/>
      <c r="FY54" s="39"/>
      <c r="FZ54" s="39"/>
      <c r="GA54" s="39"/>
      <c r="GC54" s="39"/>
      <c r="GD54" s="39"/>
      <c r="GE54" s="39"/>
      <c r="GF54" s="39"/>
      <c r="GG54" s="39"/>
      <c r="GH54" s="39"/>
      <c r="GI54" s="39"/>
      <c r="GJ54" s="39"/>
      <c r="GL54" s="39"/>
      <c r="GM54" s="39"/>
      <c r="GN54" s="39"/>
      <c r="GO54" s="39"/>
      <c r="GP54" s="39"/>
      <c r="GQ54" s="39"/>
      <c r="GR54" s="39"/>
      <c r="GS54" s="39"/>
      <c r="GU54" s="39"/>
      <c r="GV54" s="39"/>
      <c r="GW54" s="39"/>
      <c r="GX54" s="39"/>
      <c r="GY54" s="39"/>
      <c r="GZ54" s="39"/>
      <c r="HA54" s="39"/>
      <c r="HB54" s="39"/>
      <c r="HD54" s="39"/>
      <c r="HE54" s="39"/>
      <c r="HF54" s="39"/>
      <c r="HG54" s="39"/>
      <c r="HH54" s="39"/>
      <c r="HI54" s="39"/>
      <c r="HJ54" s="39"/>
      <c r="HK54" s="39"/>
      <c r="HM54" s="39"/>
      <c r="HN54" s="39"/>
      <c r="HO54" s="39"/>
      <c r="HP54" s="39"/>
      <c r="HQ54" s="39"/>
      <c r="HR54" s="39"/>
      <c r="HS54" s="39"/>
      <c r="HT54" s="39"/>
      <c r="HV54" s="39"/>
      <c r="HW54" s="39"/>
      <c r="HX54" s="39"/>
      <c r="HY54" s="39"/>
      <c r="HZ54" s="39"/>
      <c r="IA54" s="39"/>
      <c r="IB54" s="39"/>
      <c r="IC54" s="39"/>
      <c r="IE54" s="39"/>
      <c r="IF54" s="39"/>
      <c r="IG54" s="39"/>
      <c r="IH54" s="39"/>
      <c r="II54" s="39"/>
      <c r="IJ54" s="39"/>
      <c r="IK54" s="39"/>
      <c r="IL54" s="39"/>
      <c r="IN54" s="39"/>
      <c r="IO54" s="39"/>
      <c r="IP54" s="39"/>
      <c r="IQ54" s="39"/>
      <c r="IR54" s="39"/>
      <c r="IS54" s="39"/>
      <c r="IT54" s="39"/>
      <c r="IU54" s="39"/>
      <c r="IW54" s="39"/>
      <c r="IX54" s="39"/>
      <c r="IY54" s="39"/>
      <c r="IZ54" s="39"/>
      <c r="JA54" s="39"/>
      <c r="JB54" s="39"/>
      <c r="JC54" s="39"/>
      <c r="JD54" s="39"/>
      <c r="JF54" s="39"/>
      <c r="JG54" s="39"/>
      <c r="JH54" s="39"/>
      <c r="JI54" s="39"/>
      <c r="JJ54" s="39"/>
      <c r="JK54" s="39"/>
      <c r="JL54" s="39"/>
      <c r="JM54" s="39"/>
      <c r="JO54" s="39"/>
      <c r="JP54" s="39"/>
      <c r="JQ54" s="39"/>
      <c r="JR54" s="39"/>
      <c r="JS54" s="39"/>
      <c r="JT54" s="39"/>
      <c r="JU54" s="39"/>
      <c r="JV54" s="39"/>
      <c r="JX54" s="39"/>
      <c r="JY54" s="39"/>
      <c r="JZ54" s="39"/>
      <c r="KA54" s="39"/>
      <c r="KB54" s="39"/>
      <c r="KC54" s="39"/>
      <c r="KD54" s="39"/>
      <c r="KE54" s="39"/>
      <c r="KG54" s="39"/>
      <c r="KH54" s="39"/>
      <c r="KI54" s="39"/>
      <c r="KJ54" s="39"/>
      <c r="KK54" s="39"/>
      <c r="KL54" s="39"/>
      <c r="KM54" s="39"/>
      <c r="KN54" s="39"/>
      <c r="KP54" s="39"/>
      <c r="KQ54" s="39"/>
      <c r="KR54" s="39"/>
      <c r="KS54" s="39"/>
      <c r="KT54" s="39"/>
      <c r="KU54" s="39"/>
      <c r="KV54" s="39"/>
      <c r="KW54" s="39"/>
      <c r="KY54" s="39"/>
      <c r="KZ54" s="39"/>
      <c r="LA54" s="39"/>
      <c r="LB54" s="39"/>
      <c r="LC54" s="39"/>
      <c r="LD54" s="39"/>
      <c r="LE54" s="39"/>
      <c r="LF54" s="39"/>
      <c r="LH54" s="39"/>
      <c r="LI54" s="39"/>
      <c r="LJ54" s="39"/>
      <c r="LK54" s="39"/>
      <c r="LL54" s="39"/>
      <c r="LM54" s="39"/>
      <c r="LN54" s="39"/>
      <c r="LO54" s="39"/>
      <c r="LQ54" s="39"/>
      <c r="LR54" s="39"/>
      <c r="LS54" s="39"/>
      <c r="LT54" s="39"/>
      <c r="LU54" s="39"/>
      <c r="LV54" s="39"/>
      <c r="LW54" s="39"/>
      <c r="LX54" s="39"/>
      <c r="LZ54" s="39"/>
      <c r="MA54" s="39"/>
      <c r="MB54" s="39"/>
      <c r="MC54" s="39"/>
      <c r="MD54" s="39"/>
      <c r="ME54" s="39"/>
      <c r="MF54" s="39"/>
      <c r="MG54" s="39"/>
      <c r="MI54" s="39"/>
      <c r="MJ54" s="39"/>
      <c r="MK54" s="39"/>
      <c r="ML54" s="39"/>
      <c r="MM54" s="39"/>
      <c r="MN54" s="39"/>
      <c r="MO54" s="39"/>
      <c r="MP54" s="39"/>
      <c r="MR54" s="39"/>
      <c r="MS54" s="39"/>
      <c r="MT54" s="39"/>
      <c r="MU54" s="39"/>
      <c r="MV54" s="39"/>
      <c r="MW54" s="39"/>
      <c r="MX54" s="39"/>
      <c r="MY54" s="39"/>
      <c r="NA54" s="39"/>
      <c r="NB54" s="39"/>
      <c r="NC54" s="39"/>
      <c r="ND54" s="39"/>
      <c r="NE54" s="39"/>
      <c r="NF54" s="39"/>
      <c r="NG54" s="39"/>
      <c r="NH54" s="39"/>
      <c r="NJ54" s="39"/>
      <c r="NK54" s="39"/>
      <c r="NL54" s="39"/>
      <c r="NM54" s="39"/>
      <c r="NN54" s="39"/>
      <c r="NO54" s="39"/>
      <c r="NP54" s="39"/>
      <c r="NQ54" s="39"/>
      <c r="NS54" s="39"/>
      <c r="NT54" s="39"/>
      <c r="NU54" s="39"/>
      <c r="NV54" s="39"/>
      <c r="NW54" s="39"/>
      <c r="NX54" s="39"/>
      <c r="NY54" s="39"/>
      <c r="NZ54" s="39"/>
      <c r="OB54" s="39"/>
      <c r="OC54" s="39"/>
      <c r="OD54" s="39"/>
      <c r="OE54" s="39"/>
      <c r="OF54" s="39"/>
      <c r="OG54" s="39"/>
      <c r="OH54" s="39"/>
      <c r="OI54" s="39"/>
      <c r="OK54" s="39"/>
      <c r="OL54" s="39"/>
      <c r="OM54" s="39"/>
      <c r="ON54" s="39"/>
      <c r="OO54" s="39"/>
      <c r="OP54" s="39"/>
      <c r="OQ54" s="39"/>
      <c r="OR54" s="39"/>
      <c r="OT54" s="39"/>
      <c r="OU54" s="39"/>
      <c r="OV54" s="39"/>
      <c r="OW54" s="39"/>
      <c r="OX54" s="39"/>
      <c r="OY54" s="39"/>
      <c r="OZ54" s="39"/>
      <c r="PA54" s="39"/>
      <c r="PC54" s="39"/>
      <c r="PD54" s="39"/>
      <c r="PE54" s="39"/>
      <c r="PF54" s="39"/>
      <c r="PG54" s="39"/>
      <c r="PH54" s="39"/>
      <c r="PI54" s="39"/>
      <c r="PJ54" s="39"/>
      <c r="PL54" s="39"/>
      <c r="PM54" s="39"/>
      <c r="PN54" s="39"/>
      <c r="PO54" s="39"/>
      <c r="PP54" s="39"/>
      <c r="PQ54" s="39"/>
      <c r="PR54" s="39"/>
      <c r="PS54" s="39"/>
      <c r="PU54" s="39"/>
      <c r="PV54" s="39"/>
      <c r="PW54" s="39"/>
      <c r="PX54" s="39"/>
      <c r="PY54" s="39"/>
      <c r="PZ54" s="39"/>
      <c r="QA54" s="39"/>
      <c r="QB54" s="39"/>
      <c r="QD54" s="39"/>
      <c r="QE54" s="39"/>
      <c r="QF54" s="39"/>
      <c r="QG54" s="39"/>
      <c r="QH54" s="39"/>
      <c r="QI54" s="39"/>
      <c r="QJ54" s="39"/>
      <c r="QK54" s="39"/>
      <c r="QM54" s="39"/>
      <c r="QN54" s="39"/>
      <c r="QO54" s="39"/>
      <c r="QP54" s="39"/>
      <c r="QQ54" s="39"/>
      <c r="QR54" s="39"/>
      <c r="QS54" s="39"/>
      <c r="QT54" s="39"/>
      <c r="QV54" s="39"/>
      <c r="QW54" s="39"/>
      <c r="QX54" s="39"/>
      <c r="QY54" s="39"/>
      <c r="QZ54" s="39"/>
      <c r="RA54" s="39"/>
      <c r="RB54" s="39"/>
      <c r="RC54" s="39"/>
      <c r="RE54" s="39"/>
      <c r="RF54" s="39"/>
      <c r="RG54" s="39"/>
      <c r="RH54" s="39"/>
      <c r="RI54" s="39"/>
      <c r="RJ54" s="39"/>
      <c r="RK54" s="39"/>
      <c r="RL54" s="39"/>
      <c r="RN54" s="39"/>
      <c r="RO54" s="39"/>
      <c r="RP54" s="39"/>
      <c r="RQ54" s="39"/>
      <c r="RR54" s="39"/>
      <c r="RS54" s="39"/>
      <c r="RT54" s="39"/>
      <c r="RU54" s="39"/>
      <c r="RW54" s="39"/>
      <c r="RX54" s="39"/>
      <c r="RY54" s="39"/>
      <c r="RZ54" s="39"/>
      <c r="SA54" s="39"/>
      <c r="SB54" s="39"/>
      <c r="SC54" s="39"/>
      <c r="SD54" s="39"/>
      <c r="SF54" s="39"/>
      <c r="SG54" s="39"/>
      <c r="SH54" s="39"/>
      <c r="SI54" s="39"/>
      <c r="SJ54" s="39"/>
      <c r="SK54" s="39"/>
      <c r="SL54" s="39"/>
      <c r="SM54" s="39"/>
      <c r="SO54" s="39"/>
      <c r="SP54" s="39"/>
      <c r="SQ54" s="39"/>
      <c r="SR54" s="39"/>
      <c r="SS54" s="39"/>
      <c r="ST54" s="39"/>
      <c r="SU54" s="39"/>
      <c r="SV54" s="39"/>
      <c r="SX54" s="39"/>
      <c r="SY54" s="39"/>
      <c r="SZ54" s="39"/>
      <c r="TA54" s="39"/>
      <c r="TB54" s="39"/>
      <c r="TC54" s="39"/>
      <c r="TD54" s="39"/>
      <c r="TE54" s="39"/>
      <c r="TG54" s="39"/>
      <c r="TH54" s="39"/>
      <c r="TI54" s="39"/>
      <c r="TJ54" s="39"/>
      <c r="TK54" s="39"/>
      <c r="TL54" s="39"/>
      <c r="TM54" s="39"/>
      <c r="TN54" s="39"/>
      <c r="TP54" s="39"/>
      <c r="TQ54" s="39"/>
      <c r="TR54" s="39"/>
      <c r="TS54" s="39"/>
      <c r="TT54" s="39"/>
      <c r="TU54" s="39"/>
      <c r="TV54" s="39"/>
      <c r="TW54" s="39"/>
      <c r="TY54" s="39"/>
      <c r="TZ54" s="39"/>
      <c r="UA54" s="39"/>
      <c r="UB54" s="39"/>
      <c r="UC54" s="39"/>
      <c r="UD54" s="39"/>
      <c r="UE54" s="39"/>
      <c r="UF54" s="39"/>
      <c r="UH54" s="39"/>
      <c r="UI54" s="39"/>
      <c r="UJ54" s="39"/>
      <c r="UK54" s="39"/>
      <c r="UL54" s="39"/>
      <c r="UM54" s="39"/>
      <c r="UN54" s="39"/>
      <c r="UO54" s="39"/>
      <c r="UQ54" s="39"/>
      <c r="UR54" s="39"/>
      <c r="US54" s="39"/>
      <c r="UT54" s="39"/>
      <c r="UU54" s="39"/>
      <c r="UV54" s="39"/>
      <c r="UW54" s="39"/>
      <c r="UX54" s="39"/>
      <c r="UZ54" s="39"/>
      <c r="VA54" s="39"/>
      <c r="VB54" s="39"/>
      <c r="VC54" s="39"/>
      <c r="VD54" s="39"/>
      <c r="VE54" s="39"/>
      <c r="VF54" s="39"/>
      <c r="VG54" s="39"/>
      <c r="VI54" s="39"/>
      <c r="VJ54" s="39"/>
      <c r="VK54" s="39"/>
      <c r="VL54" s="39"/>
      <c r="VM54" s="39"/>
      <c r="VN54" s="39"/>
      <c r="VO54" s="39"/>
      <c r="VP54" s="39"/>
      <c r="VR54" s="39"/>
      <c r="VS54" s="39"/>
      <c r="VT54" s="39"/>
      <c r="VU54" s="39"/>
      <c r="VV54" s="39"/>
      <c r="VW54" s="39"/>
      <c r="VX54" s="39"/>
      <c r="VY54" s="39"/>
      <c r="WA54" s="39"/>
      <c r="WB54" s="39"/>
      <c r="WC54" s="39"/>
      <c r="WD54" s="39"/>
      <c r="WE54" s="39"/>
      <c r="WF54" s="39"/>
      <c r="WG54" s="39"/>
      <c r="WH54" s="39"/>
      <c r="WJ54" s="39"/>
      <c r="WK54" s="39"/>
      <c r="WL54" s="39"/>
      <c r="WM54" s="39"/>
      <c r="WN54" s="39"/>
      <c r="WO54" s="39"/>
      <c r="WP54" s="39"/>
      <c r="WQ54" s="39"/>
      <c r="WS54" s="39"/>
      <c r="WT54" s="39"/>
      <c r="WU54" s="39"/>
      <c r="WV54" s="39"/>
      <c r="WW54" s="39"/>
      <c r="WX54" s="39"/>
      <c r="WY54" s="39"/>
      <c r="WZ54" s="39"/>
      <c r="XB54" s="39"/>
      <c r="XC54" s="39"/>
      <c r="XD54" s="39"/>
      <c r="XE54" s="39"/>
      <c r="XF54" s="39"/>
      <c r="XG54" s="39"/>
      <c r="XH54" s="39"/>
      <c r="XI54" s="39"/>
      <c r="XK54" s="39"/>
      <c r="XL54" s="39"/>
      <c r="XM54" s="39"/>
      <c r="XN54" s="39"/>
      <c r="XO54" s="39"/>
      <c r="XP54" s="39"/>
      <c r="XQ54" s="39"/>
      <c r="XR54" s="39"/>
      <c r="XT54" s="39"/>
      <c r="XU54" s="39"/>
      <c r="XV54" s="39"/>
      <c r="XW54" s="39"/>
      <c r="XX54" s="39"/>
      <c r="XY54" s="39"/>
      <c r="XZ54" s="39"/>
      <c r="YA54" s="39"/>
      <c r="YC54" s="39"/>
      <c r="YD54" s="39"/>
      <c r="YE54" s="39"/>
      <c r="YF54" s="39"/>
      <c r="YG54" s="39"/>
      <c r="YH54" s="39"/>
      <c r="YI54" s="39"/>
      <c r="YJ54" s="39"/>
      <c r="YL54" s="39"/>
      <c r="YM54" s="39"/>
      <c r="YN54" s="39"/>
      <c r="YO54" s="39"/>
      <c r="YP54" s="39"/>
      <c r="YQ54" s="39"/>
      <c r="YR54" s="39"/>
      <c r="YS54" s="39"/>
      <c r="YU54" s="39"/>
      <c r="YV54" s="39"/>
      <c r="YW54" s="39"/>
      <c r="YX54" s="39"/>
      <c r="YY54" s="39"/>
      <c r="YZ54" s="39"/>
      <c r="ZA54" s="39"/>
      <c r="ZB54" s="39"/>
      <c r="ZD54" s="39"/>
      <c r="ZE54" s="39"/>
      <c r="ZF54" s="39"/>
      <c r="ZG54" s="39"/>
      <c r="ZH54" s="39"/>
      <c r="ZI54" s="39"/>
      <c r="ZJ54" s="39"/>
      <c r="ZK54" s="39"/>
      <c r="ZM54" s="39"/>
      <c r="ZN54" s="39"/>
      <c r="ZO54" s="39"/>
      <c r="ZP54" s="39"/>
      <c r="ZQ54" s="39"/>
      <c r="ZR54" s="39"/>
      <c r="ZS54" s="39"/>
      <c r="ZT54" s="39"/>
      <c r="ZV54" s="39"/>
      <c r="ZW54" s="39"/>
      <c r="ZX54" s="39"/>
      <c r="ZY54" s="39"/>
      <c r="ZZ54" s="39"/>
      <c r="AAA54" s="39"/>
      <c r="AAB54" s="39"/>
      <c r="AAC54" s="39"/>
      <c r="AAE54" s="39"/>
      <c r="AAF54" s="39"/>
      <c r="AAG54" s="39"/>
      <c r="AAH54" s="39"/>
      <c r="AAI54" s="39"/>
      <c r="AAJ54" s="39"/>
      <c r="AAK54" s="39"/>
      <c r="AAL54" s="39"/>
      <c r="AAN54" s="39"/>
      <c r="AAO54" s="39"/>
      <c r="AAP54" s="39"/>
      <c r="AAQ54" s="39"/>
      <c r="AAR54" s="39"/>
      <c r="AAS54" s="39"/>
      <c r="AAT54" s="39"/>
      <c r="AAU54" s="39"/>
      <c r="AAW54" s="39"/>
      <c r="AAX54" s="39"/>
      <c r="AAY54" s="39"/>
      <c r="AAZ54" s="39"/>
      <c r="ABA54" s="39"/>
      <c r="ABB54" s="39"/>
      <c r="ABC54" s="39"/>
      <c r="ABD54" s="39"/>
      <c r="ABF54" s="39"/>
      <c r="ABG54" s="39"/>
      <c r="ABH54" s="39"/>
      <c r="ABI54" s="39"/>
      <c r="ABJ54" s="39"/>
      <c r="ABK54" s="39"/>
      <c r="ABL54" s="39"/>
      <c r="ABM54" s="39"/>
      <c r="ABO54" s="39"/>
      <c r="ABP54" s="39"/>
      <c r="ABQ54" s="39"/>
      <c r="ABR54" s="39"/>
      <c r="ABS54" s="39"/>
      <c r="ABT54" s="39"/>
      <c r="ABU54" s="39"/>
      <c r="ABV54" s="39"/>
      <c r="ABX54" s="39"/>
      <c r="ABY54" s="39"/>
      <c r="ABZ54" s="39"/>
      <c r="ACA54" s="39"/>
      <c r="ACB54" s="39"/>
      <c r="ACC54" s="39"/>
      <c r="ACD54" s="39"/>
      <c r="ACE54" s="39"/>
      <c r="ACG54" s="39"/>
      <c r="ACH54" s="39"/>
      <c r="ACI54" s="39"/>
      <c r="ACJ54" s="39"/>
      <c r="ACK54" s="39"/>
      <c r="ACL54" s="39"/>
      <c r="ACM54" s="39"/>
      <c r="ACN54" s="39"/>
      <c r="ACP54" s="39"/>
      <c r="ACQ54" s="39"/>
      <c r="ACR54" s="39"/>
      <c r="ACS54" s="39"/>
      <c r="ACT54" s="39"/>
      <c r="ACU54" s="39"/>
      <c r="ACV54" s="39"/>
      <c r="ACW54" s="39"/>
      <c r="ACY54" s="109">
        <f>ACY53+1</f>
        <v>43</v>
      </c>
      <c r="ACZ54" s="110">
        <v>0</v>
      </c>
      <c r="ADA54" s="111" t="s">
        <v>120</v>
      </c>
      <c r="ADB54" s="114">
        <v>0.5</v>
      </c>
      <c r="ADC54" s="116" t="s">
        <v>121</v>
      </c>
      <c r="ADD54" s="119"/>
      <c r="ADE54" s="119"/>
      <c r="ADF54" s="120" t="s">
        <v>1175</v>
      </c>
      <c r="ADH54" s="39"/>
      <c r="ADI54" s="39"/>
      <c r="ADJ54" s="39"/>
      <c r="ADK54" s="39"/>
      <c r="ADL54" s="39"/>
      <c r="ADM54" s="39"/>
      <c r="ADN54" s="39"/>
      <c r="ADO54" s="39"/>
      <c r="ADQ54" s="39"/>
      <c r="ADR54" s="39"/>
      <c r="ADS54" s="39"/>
      <c r="ADT54" s="39"/>
      <c r="ADU54" s="39"/>
      <c r="ADV54" s="39"/>
      <c r="ADW54" s="39"/>
      <c r="ADX54" s="39"/>
      <c r="ADZ54" s="39"/>
      <c r="AEA54" s="39"/>
      <c r="AEB54" s="39"/>
      <c r="AEC54" s="39"/>
      <c r="AED54" s="39"/>
      <c r="AEE54" s="39"/>
      <c r="AEF54" s="39"/>
      <c r="AEG54" s="39"/>
      <c r="AEI54" s="39"/>
      <c r="AEJ54" s="39"/>
      <c r="AEK54" s="39"/>
      <c r="AEL54" s="39"/>
      <c r="AEM54" s="39"/>
      <c r="AEN54" s="39"/>
      <c r="AEO54" s="39"/>
      <c r="AEP54" s="39"/>
      <c r="AER54" s="39"/>
      <c r="AES54" s="39"/>
      <c r="AET54" s="39"/>
      <c r="AEU54" s="39"/>
      <c r="AEV54" s="39"/>
      <c r="AEW54" s="39"/>
      <c r="AEX54" s="39"/>
      <c r="AEY54" s="39"/>
      <c r="AFA54" s="39"/>
      <c r="AFB54" s="39"/>
      <c r="AFC54" s="39"/>
      <c r="AFD54" s="39"/>
      <c r="AFE54" s="39"/>
      <c r="AFF54" s="39"/>
      <c r="AFG54" s="39"/>
      <c r="AFH54" s="39"/>
      <c r="AFJ54" s="39"/>
      <c r="AFK54" s="39"/>
      <c r="AFL54" s="39"/>
      <c r="AFM54" s="39"/>
      <c r="AFN54" s="39"/>
      <c r="AFO54" s="39"/>
      <c r="AFP54" s="39"/>
      <c r="AFQ54" s="39"/>
      <c r="AFS54" s="39"/>
      <c r="AFT54" s="39"/>
      <c r="AFU54" s="39"/>
      <c r="AFV54" s="39"/>
      <c r="AFW54" s="39"/>
      <c r="AFX54" s="39"/>
      <c r="AFY54" s="39"/>
      <c r="AFZ54" s="39"/>
      <c r="AGB54" s="39"/>
      <c r="AGC54" s="39"/>
      <c r="AGD54" s="39"/>
      <c r="AGE54" s="39"/>
      <c r="AGF54" s="39"/>
      <c r="AGG54" s="39"/>
      <c r="AGH54" s="39"/>
      <c r="AGI54" s="39"/>
      <c r="AGK54" s="39"/>
      <c r="AGL54" s="39"/>
      <c r="AGM54" s="39"/>
      <c r="AGN54" s="39"/>
      <c r="AGO54" s="39"/>
      <c r="AGP54" s="39"/>
      <c r="AGQ54" s="39"/>
      <c r="AGR54" s="39"/>
      <c r="AGT54" s="39"/>
      <c r="AGU54" s="39"/>
      <c r="AGV54" s="39"/>
      <c r="AGW54" s="39"/>
      <c r="AGX54" s="39"/>
      <c r="AGY54" s="39"/>
      <c r="AGZ54" s="39"/>
      <c r="AHA54" s="39"/>
      <c r="AHC54" s="39"/>
      <c r="AHD54" s="39"/>
      <c r="AHE54" s="39"/>
      <c r="AHF54" s="39"/>
      <c r="AHG54" s="39"/>
      <c r="AHH54" s="39"/>
      <c r="AHI54" s="39"/>
      <c r="AHJ54" s="39"/>
      <c r="AHL54" s="39"/>
      <c r="AHM54" s="39"/>
      <c r="AHN54" s="39"/>
      <c r="AHO54" s="39"/>
      <c r="AHP54" s="39"/>
      <c r="AHQ54" s="39"/>
      <c r="AHR54" s="39"/>
      <c r="AHS54" s="39"/>
      <c r="AHU54" s="39"/>
      <c r="AHV54" s="39"/>
      <c r="AHW54" s="39"/>
      <c r="AHX54" s="39"/>
      <c r="AHY54" s="39"/>
      <c r="AHZ54" s="39"/>
      <c r="AIA54" s="39"/>
      <c r="AIB54" s="39"/>
      <c r="AID54" s="39"/>
      <c r="AIE54" s="39"/>
      <c r="AIF54" s="39"/>
      <c r="AIG54" s="39"/>
      <c r="AIH54" s="39"/>
      <c r="AII54" s="39"/>
      <c r="AIJ54" s="39"/>
      <c r="AIK54" s="39"/>
      <c r="AIM54" s="39"/>
      <c r="AIN54" s="39"/>
      <c r="AIO54" s="39"/>
      <c r="AIP54" s="39"/>
      <c r="AIQ54" s="39"/>
      <c r="AIR54" s="39"/>
      <c r="AIS54" s="39"/>
      <c r="AIT54" s="39"/>
      <c r="AIU54" s="39"/>
      <c r="AIV54" s="39"/>
      <c r="AIW54" s="39"/>
      <c r="AIX54" s="39"/>
      <c r="AIY54" s="39"/>
      <c r="AIZ54" s="39"/>
      <c r="AJA54" s="39"/>
      <c r="AJB54" s="39"/>
      <c r="AJC54" s="39"/>
      <c r="AJD54" s="39"/>
      <c r="AJE54" s="39"/>
      <c r="AJF54" s="39"/>
      <c r="AJG54" s="39"/>
      <c r="AJH54" s="39"/>
      <c r="AJI54" s="39"/>
      <c r="AJJ54" s="39"/>
      <c r="AJK54" s="39"/>
      <c r="AJL54" s="39"/>
      <c r="AJM54" s="39"/>
      <c r="AJN54" s="39"/>
      <c r="AJO54" s="39"/>
      <c r="AJP54" s="39"/>
      <c r="AJQ54" s="39"/>
      <c r="AJR54" s="39"/>
      <c r="AJS54" s="39"/>
      <c r="AJT54" s="39"/>
      <c r="AJU54" s="39"/>
      <c r="AJV54" s="39"/>
      <c r="AJW54" s="39"/>
      <c r="AJX54" s="39"/>
      <c r="AJY54" s="39"/>
      <c r="AJZ54" s="39"/>
      <c r="AKA54" s="39"/>
      <c r="AKB54" s="39"/>
      <c r="AKC54" s="39"/>
      <c r="AKD54" s="39"/>
      <c r="AKE54" s="39"/>
      <c r="AKF54" s="39"/>
      <c r="AKG54" s="39"/>
      <c r="AKH54" s="39"/>
      <c r="AKI54" s="39"/>
      <c r="AKJ54" s="39"/>
      <c r="AKK54" s="39"/>
      <c r="AKL54" s="39"/>
      <c r="AKM54" s="39"/>
      <c r="AKN54" s="39"/>
      <c r="AKO54" s="39"/>
      <c r="AKP54" s="39"/>
      <c r="AKQ54" s="39"/>
      <c r="AKR54" s="39"/>
      <c r="AKS54" s="39"/>
      <c r="AKT54" s="39"/>
      <c r="AKU54" s="39"/>
      <c r="AKV54" s="39"/>
      <c r="AKW54" s="39"/>
      <c r="AKX54" s="39"/>
      <c r="AKY54" s="39"/>
      <c r="AKZ54" s="39"/>
      <c r="ALA54" s="39"/>
      <c r="ALB54" s="39"/>
      <c r="ALC54" s="39"/>
      <c r="ALD54" s="39"/>
      <c r="ALE54" s="39"/>
      <c r="ALF54" s="39"/>
      <c r="ALG54" s="39"/>
      <c r="ALH54" s="39"/>
      <c r="ALI54" s="39"/>
      <c r="ALJ54" s="39"/>
      <c r="ALK54" s="39"/>
      <c r="ALL54" s="39"/>
      <c r="ALM54" s="39"/>
      <c r="ALN54" s="39"/>
      <c r="ALO54" s="39"/>
      <c r="ALP54" s="39"/>
      <c r="ALQ54" s="39"/>
      <c r="ALR54" s="39"/>
      <c r="ALS54" s="39"/>
      <c r="ALT54" s="39"/>
      <c r="ALU54" s="39"/>
      <c r="ALV54" s="39"/>
      <c r="ALW54" s="39"/>
      <c r="ALX54" s="39"/>
      <c r="ALY54" s="39"/>
      <c r="ALZ54" s="39"/>
      <c r="AMA54" s="39"/>
      <c r="AMB54" s="39"/>
      <c r="AMC54" s="39"/>
      <c r="AMD54" s="39"/>
      <c r="AME54" s="39"/>
      <c r="AMF54" s="39"/>
      <c r="AMG54" s="39"/>
      <c r="AMH54" s="39"/>
      <c r="AMI54" s="39"/>
      <c r="AMJ54" s="39"/>
      <c r="AMK54" s="39"/>
      <c r="AML54" s="39"/>
      <c r="AMM54" s="39"/>
      <c r="AMN54" s="39"/>
      <c r="AMO54" s="39"/>
      <c r="AMP54" s="39"/>
      <c r="AMQ54" s="39"/>
      <c r="AMR54" s="39"/>
      <c r="AMS54" s="39"/>
      <c r="AMT54" s="39"/>
      <c r="AMU54" s="39"/>
      <c r="AMV54" s="39"/>
      <c r="AMW54" s="39"/>
      <c r="AMX54" s="39"/>
      <c r="AMY54" s="39"/>
      <c r="AMZ54" s="39"/>
      <c r="ANA54" s="39"/>
      <c r="ANB54" s="39"/>
      <c r="ANC54" s="39"/>
      <c r="AND54" s="39"/>
      <c r="ANE54" s="39"/>
      <c r="ANF54" s="39"/>
      <c r="ANG54" s="39"/>
      <c r="ANH54" s="39"/>
      <c r="ANI54" s="39"/>
      <c r="ANJ54" s="39"/>
      <c r="ANK54" s="39"/>
      <c r="ANL54" s="39"/>
      <c r="ANM54" s="39"/>
      <c r="ANN54" s="39"/>
      <c r="ANO54" s="39"/>
      <c r="ANP54" s="39"/>
      <c r="ANQ54" s="39"/>
      <c r="ANR54" s="39"/>
      <c r="ANS54" s="39"/>
      <c r="ANT54" s="39"/>
      <c r="ANU54" s="39"/>
      <c r="ANV54" s="39"/>
      <c r="ANW54" s="39"/>
      <c r="ANX54" s="39"/>
      <c r="ANY54" s="39"/>
      <c r="ANZ54" s="39"/>
      <c r="AOA54" s="39"/>
      <c r="AOB54" s="39"/>
      <c r="AOC54" s="39"/>
      <c r="AOD54" s="39"/>
      <c r="AOE54" s="39"/>
      <c r="AOF54" s="39"/>
      <c r="AOG54" s="39"/>
      <c r="AOH54" s="39"/>
      <c r="AOI54" s="39"/>
      <c r="AOJ54" s="39"/>
      <c r="AOK54" s="39"/>
      <c r="AOL54" s="39"/>
      <c r="AOM54" s="39"/>
      <c r="AON54" s="39"/>
      <c r="AOO54" s="39"/>
      <c r="AOP54" s="39"/>
      <c r="AOQ54" s="39"/>
      <c r="AOR54" s="39"/>
      <c r="AOS54" s="39"/>
      <c r="AOT54" s="39"/>
      <c r="AOU54" s="39"/>
      <c r="AOV54" s="39"/>
      <c r="AOW54" s="39"/>
      <c r="AOX54" s="39"/>
      <c r="AOY54" s="39"/>
      <c r="AOZ54" s="39"/>
      <c r="APA54" s="39"/>
      <c r="APB54" s="39"/>
      <c r="APC54" s="39"/>
      <c r="APD54" s="39"/>
      <c r="APE54" s="39"/>
      <c r="APF54" s="39"/>
      <c r="APG54" s="39"/>
      <c r="APH54" s="39"/>
      <c r="API54" s="39"/>
      <c r="APJ54" s="39"/>
      <c r="APK54" s="39"/>
      <c r="APL54" s="39"/>
      <c r="APM54" s="39"/>
      <c r="APN54" s="39"/>
      <c r="APO54" s="39"/>
      <c r="APP54" s="39"/>
      <c r="APQ54" s="39"/>
      <c r="APR54" s="39"/>
      <c r="APS54" s="39"/>
      <c r="APT54" s="39"/>
      <c r="APU54" s="39"/>
      <c r="APV54" s="39"/>
      <c r="APW54" s="39"/>
      <c r="APX54" s="39"/>
      <c r="APY54" s="39"/>
      <c r="APZ54" s="39"/>
      <c r="AQA54" s="39"/>
      <c r="AQB54" s="39"/>
      <c r="AQC54" s="39"/>
      <c r="AQD54" s="39"/>
      <c r="AQE54" s="39"/>
      <c r="AQF54" s="39"/>
      <c r="AQG54" s="39"/>
      <c r="AQH54" s="39"/>
      <c r="AQI54" s="39"/>
      <c r="AQJ54" s="39"/>
      <c r="AQK54" s="39"/>
      <c r="AQL54" s="39"/>
      <c r="AQM54" s="39"/>
      <c r="AQN54" s="39"/>
      <c r="AQO54" s="39"/>
      <c r="AQP54" s="39"/>
      <c r="AQQ54" s="39"/>
      <c r="AQR54" s="39"/>
      <c r="AQS54" s="39"/>
      <c r="AQT54" s="39"/>
      <c r="AQU54" s="39"/>
      <c r="AQV54" s="39"/>
      <c r="AQW54" s="39"/>
      <c r="AQX54" s="39"/>
      <c r="AQY54" s="39"/>
      <c r="AQZ54" s="39"/>
      <c r="ARA54" s="39"/>
      <c r="ARB54" s="39"/>
      <c r="ARC54" s="39"/>
      <c r="ARD54" s="39"/>
      <c r="ARE54" s="39"/>
      <c r="ARF54" s="39"/>
      <c r="ARG54" s="39"/>
      <c r="ARH54" s="39"/>
      <c r="ARI54" s="39"/>
      <c r="ARJ54" s="39"/>
      <c r="ARK54" s="39"/>
      <c r="ARL54" s="39"/>
      <c r="ARM54" s="39"/>
      <c r="ARN54" s="39"/>
      <c r="ARO54" s="39"/>
      <c r="ARP54" s="39"/>
      <c r="ARQ54" s="39"/>
      <c r="ARR54" s="39"/>
      <c r="ARS54" s="39"/>
      <c r="ART54" s="39"/>
      <c r="ARU54" s="39"/>
      <c r="ARV54" s="39"/>
      <c r="ARW54" s="39"/>
      <c r="ARX54" s="39"/>
      <c r="ARY54" s="39"/>
      <c r="ARZ54" s="39"/>
      <c r="ASA54" s="39"/>
      <c r="ASB54" s="39"/>
      <c r="ASC54" s="39"/>
      <c r="ASD54" s="39"/>
      <c r="ASE54" s="39"/>
      <c r="ASF54" s="39"/>
      <c r="ASG54" s="39"/>
      <c r="ASH54" s="39"/>
      <c r="ASI54" s="39"/>
      <c r="ASJ54" s="39"/>
      <c r="ASK54" s="39"/>
      <c r="ASL54" s="39"/>
      <c r="ASM54" s="39"/>
      <c r="ASN54" s="39"/>
      <c r="ASO54" s="39"/>
      <c r="ASP54" s="39"/>
      <c r="ASQ54" s="39"/>
      <c r="ASR54" s="39"/>
      <c r="ASS54" s="39"/>
      <c r="AST54" s="39"/>
      <c r="ASU54" s="39"/>
      <c r="ASV54" s="39"/>
      <c r="ASW54" s="39"/>
      <c r="ASX54" s="39"/>
      <c r="ASY54" s="39"/>
      <c r="ASZ54" s="39"/>
      <c r="ATA54" s="39"/>
      <c r="ATB54" s="39"/>
      <c r="ATC54" s="39"/>
      <c r="ATD54" s="39"/>
      <c r="ATE54" s="39"/>
      <c r="ATF54" s="39"/>
      <c r="ATG54" s="39"/>
      <c r="ATH54" s="39"/>
      <c r="ATI54" s="39"/>
      <c r="ATJ54" s="39"/>
      <c r="ATK54" s="39"/>
      <c r="ATL54" s="39"/>
    </row>
    <row r="55" spans="1:1208" s="16" customFormat="1" ht="13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N55" s="39"/>
      <c r="O55" s="39"/>
      <c r="P55" s="39"/>
      <c r="Q55" s="39"/>
      <c r="R55" s="39"/>
      <c r="S55" s="39"/>
      <c r="T55" s="39"/>
      <c r="U55" s="39"/>
      <c r="W55" s="39"/>
      <c r="X55" s="39"/>
      <c r="Y55" s="39"/>
      <c r="Z55" s="39"/>
      <c r="AA55" s="39"/>
      <c r="AB55" s="39"/>
      <c r="AC55" s="39"/>
      <c r="AD55" s="39"/>
      <c r="AF55" s="39"/>
      <c r="AG55" s="39"/>
      <c r="AH55" s="39"/>
      <c r="AI55" s="39"/>
      <c r="AJ55" s="39"/>
      <c r="AK55" s="39"/>
      <c r="AL55" s="39"/>
      <c r="AM55" s="39"/>
      <c r="AO55" s="39"/>
      <c r="AP55" s="39"/>
      <c r="AQ55" s="39"/>
      <c r="AR55" s="39"/>
      <c r="AS55" s="39"/>
      <c r="AT55" s="39"/>
      <c r="AU55" s="39"/>
      <c r="AV55" s="39"/>
      <c r="AX55" s="39"/>
      <c r="AY55" s="39"/>
      <c r="AZ55" s="39"/>
      <c r="BA55" s="39"/>
      <c r="BB55" s="39"/>
      <c r="BC55" s="39"/>
      <c r="BD55" s="39"/>
      <c r="BE55" s="39"/>
      <c r="BG55" s="39"/>
      <c r="BH55" s="39"/>
      <c r="BI55" s="39"/>
      <c r="BJ55" s="39"/>
      <c r="BK55" s="39"/>
      <c r="BL55" s="39"/>
      <c r="BM55" s="39"/>
      <c r="BN55" s="39"/>
      <c r="BP55" s="39"/>
      <c r="BQ55" s="39"/>
      <c r="BR55" s="39"/>
      <c r="BS55" s="39"/>
      <c r="BT55" s="39"/>
      <c r="BU55" s="39"/>
      <c r="BV55" s="39"/>
      <c r="BW55" s="39"/>
      <c r="BY55" s="39"/>
      <c r="BZ55" s="39"/>
      <c r="CA55" s="39"/>
      <c r="CB55" s="39"/>
      <c r="CC55" s="39"/>
      <c r="CD55" s="39"/>
      <c r="CE55" s="39"/>
      <c r="CF55" s="39"/>
      <c r="CH55" s="39"/>
      <c r="CI55" s="39"/>
      <c r="CJ55" s="39"/>
      <c r="CK55" s="39"/>
      <c r="CL55" s="39"/>
      <c r="CM55" s="39"/>
      <c r="CN55" s="39"/>
      <c r="CO55" s="39"/>
      <c r="CQ55" s="39"/>
      <c r="CR55" s="39"/>
      <c r="CS55" s="39"/>
      <c r="CT55" s="39"/>
      <c r="CU55" s="39"/>
      <c r="CV55" s="39"/>
      <c r="CW55" s="39"/>
      <c r="CX55" s="39"/>
      <c r="CZ55" s="39"/>
      <c r="DA55" s="39"/>
      <c r="DB55" s="39"/>
      <c r="DC55" s="39"/>
      <c r="DD55" s="39"/>
      <c r="DE55" s="39"/>
      <c r="DF55" s="39"/>
      <c r="DG55" s="39"/>
      <c r="DI55" s="39"/>
      <c r="DJ55" s="39"/>
      <c r="DK55" s="39"/>
      <c r="DL55" s="39"/>
      <c r="DM55" s="39"/>
      <c r="DN55" s="39"/>
      <c r="DO55" s="39"/>
      <c r="DP55" s="39"/>
      <c r="DR55" s="39"/>
      <c r="DS55" s="39"/>
      <c r="DT55" s="39"/>
      <c r="DU55" s="39"/>
      <c r="DV55" s="39"/>
      <c r="DW55" s="39"/>
      <c r="DX55" s="39"/>
      <c r="DY55" s="39"/>
      <c r="EA55" s="39"/>
      <c r="EB55" s="39"/>
      <c r="EC55" s="39"/>
      <c r="ED55" s="39"/>
      <c r="EE55" s="39"/>
      <c r="EF55" s="39"/>
      <c r="EG55" s="39"/>
      <c r="EH55" s="39"/>
      <c r="EJ55" s="39"/>
      <c r="EK55" s="39"/>
      <c r="EL55" s="39"/>
      <c r="EM55" s="39"/>
      <c r="EN55" s="39"/>
      <c r="EO55" s="39"/>
      <c r="EP55" s="39"/>
      <c r="EQ55" s="39"/>
      <c r="ES55" s="39"/>
      <c r="ET55" s="39"/>
      <c r="EU55" s="39"/>
      <c r="EV55" s="39"/>
      <c r="EW55" s="39"/>
      <c r="EX55" s="39"/>
      <c r="EY55" s="39"/>
      <c r="EZ55" s="39"/>
      <c r="FB55" s="39"/>
      <c r="FC55" s="39"/>
      <c r="FD55" s="39"/>
      <c r="FE55" s="39"/>
      <c r="FF55" s="39"/>
      <c r="FG55" s="39"/>
      <c r="FH55" s="39"/>
      <c r="FI55" s="39"/>
      <c r="FK55" s="39"/>
      <c r="FL55" s="39"/>
      <c r="FM55" s="39"/>
      <c r="FN55" s="39"/>
      <c r="FO55" s="39"/>
      <c r="FP55" s="39"/>
      <c r="FQ55" s="39"/>
      <c r="FR55" s="39"/>
      <c r="FT55" s="39"/>
      <c r="FU55" s="39"/>
      <c r="FV55" s="39"/>
      <c r="FW55" s="39"/>
      <c r="FX55" s="39"/>
      <c r="FY55" s="39"/>
      <c r="FZ55" s="39"/>
      <c r="GA55" s="39"/>
      <c r="GC55" s="39"/>
      <c r="GD55" s="39"/>
      <c r="GE55" s="39"/>
      <c r="GF55" s="39"/>
      <c r="GG55" s="39"/>
      <c r="GH55" s="39"/>
      <c r="GI55" s="39"/>
      <c r="GJ55" s="39"/>
      <c r="GL55" s="39"/>
      <c r="GM55" s="39"/>
      <c r="GN55" s="39"/>
      <c r="GO55" s="39"/>
      <c r="GP55" s="39"/>
      <c r="GQ55" s="39"/>
      <c r="GR55" s="39"/>
      <c r="GS55" s="39"/>
      <c r="GU55" s="39"/>
      <c r="GV55" s="39"/>
      <c r="GW55" s="39"/>
      <c r="GX55" s="39"/>
      <c r="GY55" s="39"/>
      <c r="GZ55" s="39"/>
      <c r="HA55" s="39"/>
      <c r="HB55" s="39"/>
      <c r="HD55" s="39"/>
      <c r="HE55" s="39"/>
      <c r="HF55" s="39"/>
      <c r="HG55" s="39"/>
      <c r="HH55" s="39"/>
      <c r="HI55" s="39"/>
      <c r="HJ55" s="39"/>
      <c r="HK55" s="39"/>
      <c r="HM55" s="39"/>
      <c r="HN55" s="39"/>
      <c r="HO55" s="39"/>
      <c r="HP55" s="39"/>
      <c r="HQ55" s="39"/>
      <c r="HR55" s="39"/>
      <c r="HS55" s="39"/>
      <c r="HT55" s="39"/>
      <c r="HV55" s="39"/>
      <c r="HW55" s="39"/>
      <c r="HX55" s="39"/>
      <c r="HY55" s="39"/>
      <c r="HZ55" s="39"/>
      <c r="IA55" s="39"/>
      <c r="IB55" s="39"/>
      <c r="IC55" s="39"/>
      <c r="IE55" s="39"/>
      <c r="IF55" s="39"/>
      <c r="IG55" s="39"/>
      <c r="IH55" s="39"/>
      <c r="II55" s="39"/>
      <c r="IJ55" s="39"/>
      <c r="IK55" s="39"/>
      <c r="IL55" s="39"/>
      <c r="IN55" s="39"/>
      <c r="IO55" s="39"/>
      <c r="IP55" s="39"/>
      <c r="IQ55" s="39"/>
      <c r="IR55" s="39"/>
      <c r="IS55" s="39"/>
      <c r="IT55" s="39"/>
      <c r="IU55" s="39"/>
      <c r="IW55" s="39"/>
      <c r="IX55" s="39"/>
      <c r="IY55" s="39"/>
      <c r="IZ55" s="39"/>
      <c r="JA55" s="39"/>
      <c r="JB55" s="39"/>
      <c r="JC55" s="39"/>
      <c r="JD55" s="39"/>
      <c r="JF55" s="39"/>
      <c r="JG55" s="39"/>
      <c r="JH55" s="39"/>
      <c r="JI55" s="39"/>
      <c r="JJ55" s="39"/>
      <c r="JK55" s="39"/>
      <c r="JL55" s="39"/>
      <c r="JM55" s="39"/>
      <c r="JO55" s="39"/>
      <c r="JP55" s="39"/>
      <c r="JQ55" s="39"/>
      <c r="JR55" s="39"/>
      <c r="JS55" s="39"/>
      <c r="JT55" s="39"/>
      <c r="JU55" s="39"/>
      <c r="JV55" s="39"/>
      <c r="JX55" s="39"/>
      <c r="JY55" s="39"/>
      <c r="JZ55" s="39"/>
      <c r="KA55" s="39"/>
      <c r="KB55" s="39"/>
      <c r="KC55" s="39"/>
      <c r="KD55" s="39"/>
      <c r="KE55" s="39"/>
      <c r="KG55" s="39"/>
      <c r="KH55" s="39"/>
      <c r="KI55" s="39"/>
      <c r="KJ55" s="39"/>
      <c r="KK55" s="39"/>
      <c r="KL55" s="39"/>
      <c r="KM55" s="39"/>
      <c r="KN55" s="39"/>
      <c r="KP55" s="39"/>
      <c r="KQ55" s="39"/>
      <c r="KR55" s="39"/>
      <c r="KS55" s="39"/>
      <c r="KT55" s="39"/>
      <c r="KU55" s="39"/>
      <c r="KV55" s="39"/>
      <c r="KW55" s="39"/>
      <c r="KY55" s="39"/>
      <c r="KZ55" s="39"/>
      <c r="LA55" s="39"/>
      <c r="LB55" s="39"/>
      <c r="LC55" s="39"/>
      <c r="LD55" s="39"/>
      <c r="LE55" s="39"/>
      <c r="LF55" s="39"/>
      <c r="LH55" s="39"/>
      <c r="LI55" s="39"/>
      <c r="LJ55" s="39"/>
      <c r="LK55" s="39"/>
      <c r="LL55" s="39"/>
      <c r="LM55" s="39"/>
      <c r="LN55" s="39"/>
      <c r="LO55" s="39"/>
      <c r="LQ55" s="39"/>
      <c r="LR55" s="39"/>
      <c r="LS55" s="39"/>
      <c r="LT55" s="39"/>
      <c r="LU55" s="39"/>
      <c r="LV55" s="39"/>
      <c r="LW55" s="39"/>
      <c r="LX55" s="39"/>
      <c r="LZ55" s="39"/>
      <c r="MA55" s="39"/>
      <c r="MB55" s="39"/>
      <c r="MC55" s="39"/>
      <c r="MD55" s="39"/>
      <c r="ME55" s="39"/>
      <c r="MF55" s="39"/>
      <c r="MG55" s="39"/>
      <c r="MI55" s="39"/>
      <c r="MJ55" s="39"/>
      <c r="MK55" s="39"/>
      <c r="ML55" s="39"/>
      <c r="MM55" s="39"/>
      <c r="MN55" s="39"/>
      <c r="MO55" s="39"/>
      <c r="MP55" s="39"/>
      <c r="MR55" s="39"/>
      <c r="MS55" s="39"/>
      <c r="MT55" s="39"/>
      <c r="MU55" s="39"/>
      <c r="MV55" s="39"/>
      <c r="MW55" s="39"/>
      <c r="MX55" s="39"/>
      <c r="MY55" s="39"/>
      <c r="NA55" s="39"/>
      <c r="NB55" s="39"/>
      <c r="NC55" s="39"/>
      <c r="ND55" s="39"/>
      <c r="NE55" s="39"/>
      <c r="NF55" s="39"/>
      <c r="NG55" s="39"/>
      <c r="NH55" s="39"/>
      <c r="NJ55" s="39"/>
      <c r="NK55" s="39"/>
      <c r="NL55" s="39"/>
      <c r="NM55" s="39"/>
      <c r="NN55" s="39"/>
      <c r="NO55" s="39"/>
      <c r="NP55" s="39"/>
      <c r="NQ55" s="39"/>
      <c r="NS55" s="39"/>
      <c r="NT55" s="39"/>
      <c r="NU55" s="39"/>
      <c r="NV55" s="39"/>
      <c r="NW55" s="39"/>
      <c r="NX55" s="39"/>
      <c r="NY55" s="39"/>
      <c r="NZ55" s="39"/>
      <c r="OB55" s="39"/>
      <c r="OC55" s="39"/>
      <c r="OD55" s="39"/>
      <c r="OE55" s="39"/>
      <c r="OF55" s="39"/>
      <c r="OG55" s="39"/>
      <c r="OH55" s="39"/>
      <c r="OI55" s="39"/>
      <c r="OK55" s="39"/>
      <c r="OL55" s="39"/>
      <c r="OM55" s="39"/>
      <c r="ON55" s="39"/>
      <c r="OO55" s="39"/>
      <c r="OP55" s="39"/>
      <c r="OQ55" s="39"/>
      <c r="OR55" s="39"/>
      <c r="OT55" s="39"/>
      <c r="OU55" s="39"/>
      <c r="OV55" s="39"/>
      <c r="OW55" s="39"/>
      <c r="OX55" s="39"/>
      <c r="OY55" s="39"/>
      <c r="OZ55" s="39"/>
      <c r="PA55" s="39"/>
      <c r="PC55" s="39"/>
      <c r="PD55" s="39"/>
      <c r="PE55" s="39"/>
      <c r="PF55" s="39"/>
      <c r="PG55" s="39"/>
      <c r="PH55" s="39"/>
      <c r="PI55" s="39"/>
      <c r="PJ55" s="39"/>
      <c r="PL55" s="39"/>
      <c r="PM55" s="39"/>
      <c r="PN55" s="39"/>
      <c r="PO55" s="39"/>
      <c r="PP55" s="39"/>
      <c r="PQ55" s="39"/>
      <c r="PR55" s="39"/>
      <c r="PS55" s="39"/>
      <c r="PU55" s="39"/>
      <c r="PV55" s="39"/>
      <c r="PW55" s="39"/>
      <c r="PX55" s="39"/>
      <c r="PY55" s="39"/>
      <c r="PZ55" s="39"/>
      <c r="QA55" s="39"/>
      <c r="QB55" s="39"/>
      <c r="QD55" s="39"/>
      <c r="QE55" s="39"/>
      <c r="QF55" s="39"/>
      <c r="QG55" s="39"/>
      <c r="QH55" s="39"/>
      <c r="QI55" s="39"/>
      <c r="QJ55" s="39"/>
      <c r="QK55" s="39"/>
      <c r="QM55" s="39"/>
      <c r="QN55" s="39"/>
      <c r="QO55" s="39"/>
      <c r="QP55" s="39"/>
      <c r="QQ55" s="39"/>
      <c r="QR55" s="39"/>
      <c r="QS55" s="39"/>
      <c r="QT55" s="39"/>
      <c r="QV55" s="39"/>
      <c r="QW55" s="39"/>
      <c r="QX55" s="39"/>
      <c r="QY55" s="39"/>
      <c r="QZ55" s="39"/>
      <c r="RA55" s="39"/>
      <c r="RB55" s="39"/>
      <c r="RC55" s="39"/>
      <c r="RE55" s="39"/>
      <c r="RF55" s="39"/>
      <c r="RG55" s="39"/>
      <c r="RH55" s="39"/>
      <c r="RI55" s="39"/>
      <c r="RJ55" s="39"/>
      <c r="RK55" s="39"/>
      <c r="RL55" s="39"/>
      <c r="RN55" s="39"/>
      <c r="RO55" s="39"/>
      <c r="RP55" s="39"/>
      <c r="RQ55" s="39"/>
      <c r="RR55" s="39"/>
      <c r="RS55" s="39"/>
      <c r="RT55" s="39"/>
      <c r="RU55" s="39"/>
      <c r="RW55" s="39"/>
      <c r="RX55" s="39"/>
      <c r="RY55" s="39"/>
      <c r="RZ55" s="39"/>
      <c r="SA55" s="39"/>
      <c r="SB55" s="39"/>
      <c r="SC55" s="39"/>
      <c r="SD55" s="39"/>
      <c r="SF55" s="39"/>
      <c r="SG55" s="39"/>
      <c r="SH55" s="39"/>
      <c r="SI55" s="39"/>
      <c r="SJ55" s="39"/>
      <c r="SK55" s="39"/>
      <c r="SL55" s="39"/>
      <c r="SM55" s="39"/>
      <c r="SO55" s="39"/>
      <c r="SP55" s="39"/>
      <c r="SQ55" s="39"/>
      <c r="SR55" s="39"/>
      <c r="SS55" s="39"/>
      <c r="ST55" s="39"/>
      <c r="SU55" s="39"/>
      <c r="SV55" s="39"/>
      <c r="SX55" s="39"/>
      <c r="SY55" s="39"/>
      <c r="SZ55" s="39"/>
      <c r="TA55" s="39"/>
      <c r="TB55" s="39"/>
      <c r="TC55" s="39"/>
      <c r="TD55" s="39"/>
      <c r="TE55" s="39"/>
      <c r="TG55" s="39"/>
      <c r="TH55" s="39"/>
      <c r="TI55" s="39"/>
      <c r="TJ55" s="39"/>
      <c r="TK55" s="39"/>
      <c r="TL55" s="39"/>
      <c r="TM55" s="39"/>
      <c r="TN55" s="39"/>
      <c r="TP55" s="39"/>
      <c r="TQ55" s="39"/>
      <c r="TR55" s="39"/>
      <c r="TS55" s="39"/>
      <c r="TT55" s="39"/>
      <c r="TU55" s="39"/>
      <c r="TV55" s="39"/>
      <c r="TW55" s="39"/>
      <c r="TY55" s="39"/>
      <c r="TZ55" s="39"/>
      <c r="UA55" s="39"/>
      <c r="UB55" s="39"/>
      <c r="UC55" s="39"/>
      <c r="UD55" s="39"/>
      <c r="UE55" s="39"/>
      <c r="UF55" s="39"/>
      <c r="UH55" s="39"/>
      <c r="UI55" s="39"/>
      <c r="UJ55" s="39"/>
      <c r="UK55" s="39"/>
      <c r="UL55" s="39"/>
      <c r="UM55" s="39"/>
      <c r="UN55" s="39"/>
      <c r="UO55" s="39"/>
      <c r="UQ55" s="39"/>
      <c r="UR55" s="39"/>
      <c r="US55" s="39"/>
      <c r="UT55" s="39"/>
      <c r="UU55" s="39"/>
      <c r="UV55" s="39"/>
      <c r="UW55" s="39"/>
      <c r="UX55" s="39"/>
      <c r="UZ55" s="39"/>
      <c r="VA55" s="39"/>
      <c r="VB55" s="39"/>
      <c r="VC55" s="39"/>
      <c r="VD55" s="39"/>
      <c r="VE55" s="39"/>
      <c r="VF55" s="39"/>
      <c r="VG55" s="39"/>
      <c r="VI55" s="39"/>
      <c r="VJ55" s="39"/>
      <c r="VK55" s="39"/>
      <c r="VL55" s="39"/>
      <c r="VM55" s="39"/>
      <c r="VN55" s="39"/>
      <c r="VO55" s="39"/>
      <c r="VP55" s="39"/>
      <c r="VR55" s="39"/>
      <c r="VS55" s="39"/>
      <c r="VT55" s="39"/>
      <c r="VU55" s="39"/>
      <c r="VV55" s="39"/>
      <c r="VW55" s="39"/>
      <c r="VX55" s="39"/>
      <c r="VY55" s="39"/>
      <c r="WA55" s="39"/>
      <c r="WB55" s="39"/>
      <c r="WC55" s="39"/>
      <c r="WD55" s="39"/>
      <c r="WE55" s="39"/>
      <c r="WF55" s="39"/>
      <c r="WG55" s="39"/>
      <c r="WH55" s="39"/>
      <c r="WJ55" s="39"/>
      <c r="WK55" s="39"/>
      <c r="WL55" s="39"/>
      <c r="WM55" s="39"/>
      <c r="WN55" s="39"/>
      <c r="WO55" s="39"/>
      <c r="WP55" s="39"/>
      <c r="WQ55" s="39"/>
      <c r="WS55" s="39"/>
      <c r="WT55" s="39"/>
      <c r="WU55" s="39"/>
      <c r="WV55" s="39"/>
      <c r="WW55" s="39"/>
      <c r="WX55" s="39"/>
      <c r="WY55" s="39"/>
      <c r="WZ55" s="39"/>
      <c r="XB55" s="39"/>
      <c r="XC55" s="39"/>
      <c r="XD55" s="39"/>
      <c r="XE55" s="39"/>
      <c r="XF55" s="39"/>
      <c r="XG55" s="39"/>
      <c r="XH55" s="39"/>
      <c r="XI55" s="39"/>
      <c r="XK55" s="39"/>
      <c r="XL55" s="39"/>
      <c r="XM55" s="39"/>
      <c r="XN55" s="39"/>
      <c r="XO55" s="39"/>
      <c r="XP55" s="39"/>
      <c r="XQ55" s="39"/>
      <c r="XR55" s="39"/>
      <c r="XT55" s="39"/>
      <c r="XU55" s="39"/>
      <c r="XV55" s="39"/>
      <c r="XW55" s="39"/>
      <c r="XX55" s="39"/>
      <c r="XY55" s="39"/>
      <c r="XZ55" s="39"/>
      <c r="YA55" s="39"/>
      <c r="YC55" s="39"/>
      <c r="YD55" s="39"/>
      <c r="YE55" s="39"/>
      <c r="YF55" s="39"/>
      <c r="YG55" s="39"/>
      <c r="YH55" s="39"/>
      <c r="YI55" s="39"/>
      <c r="YJ55" s="39"/>
      <c r="YL55" s="39"/>
      <c r="YM55" s="39"/>
      <c r="YN55" s="39"/>
      <c r="YO55" s="39"/>
      <c r="YP55" s="39"/>
      <c r="YQ55" s="39"/>
      <c r="YR55" s="39"/>
      <c r="YS55" s="39"/>
      <c r="YU55" s="39"/>
      <c r="YV55" s="39"/>
      <c r="YW55" s="39"/>
      <c r="YX55" s="39"/>
      <c r="YY55" s="39"/>
      <c r="YZ55" s="39"/>
      <c r="ZA55" s="39"/>
      <c r="ZB55" s="39"/>
      <c r="ZD55" s="39"/>
      <c r="ZE55" s="39"/>
      <c r="ZF55" s="39"/>
      <c r="ZG55" s="39"/>
      <c r="ZH55" s="39"/>
      <c r="ZI55" s="39"/>
      <c r="ZJ55" s="39"/>
      <c r="ZK55" s="39"/>
      <c r="ZM55" s="39"/>
      <c r="ZN55" s="39"/>
      <c r="ZO55" s="39"/>
      <c r="ZP55" s="39"/>
      <c r="ZQ55" s="39"/>
      <c r="ZR55" s="39"/>
      <c r="ZS55" s="39"/>
      <c r="ZT55" s="39"/>
      <c r="ZV55" s="39"/>
      <c r="ZW55" s="39"/>
      <c r="ZX55" s="39"/>
      <c r="ZY55" s="39"/>
      <c r="ZZ55" s="39"/>
      <c r="AAA55" s="39"/>
      <c r="AAB55" s="39"/>
      <c r="AAC55" s="39"/>
      <c r="AAE55" s="39"/>
      <c r="AAF55" s="39"/>
      <c r="AAG55" s="39"/>
      <c r="AAH55" s="39"/>
      <c r="AAI55" s="39"/>
      <c r="AAJ55" s="39"/>
      <c r="AAK55" s="39"/>
      <c r="AAL55" s="39"/>
      <c r="AAN55" s="39"/>
      <c r="AAO55" s="39"/>
      <c r="AAP55" s="39"/>
      <c r="AAQ55" s="39"/>
      <c r="AAR55" s="39"/>
      <c r="AAS55" s="39"/>
      <c r="AAT55" s="39"/>
      <c r="AAU55" s="39"/>
      <c r="AAW55" s="39"/>
      <c r="AAX55" s="39"/>
      <c r="AAY55" s="39"/>
      <c r="AAZ55" s="39"/>
      <c r="ABA55" s="39"/>
      <c r="ABB55" s="39"/>
      <c r="ABC55" s="39"/>
      <c r="ABD55" s="39"/>
      <c r="ABF55" s="39"/>
      <c r="ABG55" s="39"/>
      <c r="ABH55" s="39"/>
      <c r="ABI55" s="39"/>
      <c r="ABJ55" s="39"/>
      <c r="ABK55" s="39"/>
      <c r="ABL55" s="39"/>
      <c r="ABM55" s="39"/>
      <c r="ABO55" s="39"/>
      <c r="ABP55" s="39"/>
      <c r="ABQ55" s="39"/>
      <c r="ABR55" s="39"/>
      <c r="ABS55" s="39"/>
      <c r="ABT55" s="39"/>
      <c r="ABU55" s="39"/>
      <c r="ABV55" s="39"/>
      <c r="ABX55" s="39"/>
      <c r="ABY55" s="39"/>
      <c r="ABZ55" s="39"/>
      <c r="ACA55" s="39"/>
      <c r="ACB55" s="39"/>
      <c r="ACC55" s="39"/>
      <c r="ACD55" s="39"/>
      <c r="ACE55" s="39"/>
      <c r="ACG55" s="39"/>
      <c r="ACH55" s="39"/>
      <c r="ACI55" s="39"/>
      <c r="ACJ55" s="39"/>
      <c r="ACK55" s="39"/>
      <c r="ACL55" s="39"/>
      <c r="ACM55" s="39"/>
      <c r="ACN55" s="39"/>
      <c r="ACP55" s="39"/>
      <c r="ACQ55" s="39"/>
      <c r="ACR55" s="39"/>
      <c r="ACS55" s="39"/>
      <c r="ACT55" s="39"/>
      <c r="ACU55" s="39"/>
      <c r="ACV55" s="39"/>
      <c r="ACW55" s="39"/>
      <c r="ACY55" s="109">
        <f>ACY54+1</f>
        <v>44</v>
      </c>
      <c r="ACZ55" s="110">
        <v>0</v>
      </c>
      <c r="ADA55" s="111" t="s">
        <v>120</v>
      </c>
      <c r="ADB55" s="114">
        <v>0.5</v>
      </c>
      <c r="ADC55" s="116" t="s">
        <v>121</v>
      </c>
      <c r="ADD55" s="119"/>
      <c r="ADE55" s="119"/>
      <c r="ADF55" s="120" t="s">
        <v>1176</v>
      </c>
      <c r="ADH55" s="39"/>
      <c r="ADI55" s="39"/>
      <c r="ADJ55" s="39"/>
      <c r="ADK55" s="39"/>
      <c r="ADL55" s="39"/>
      <c r="ADM55" s="39"/>
      <c r="ADN55" s="39"/>
      <c r="ADO55" s="39"/>
      <c r="ADQ55" s="39"/>
      <c r="ADR55" s="39"/>
      <c r="ADS55" s="39"/>
      <c r="ADT55" s="39"/>
      <c r="ADU55" s="39"/>
      <c r="ADV55" s="39"/>
      <c r="ADW55" s="39"/>
      <c r="ADX55" s="39"/>
      <c r="ADZ55" s="39"/>
      <c r="AEA55" s="39"/>
      <c r="AEB55" s="39"/>
      <c r="AEC55" s="39"/>
      <c r="AED55" s="39"/>
      <c r="AEE55" s="39"/>
      <c r="AEF55" s="39"/>
      <c r="AEG55" s="39"/>
      <c r="AEI55" s="39"/>
      <c r="AEJ55" s="39"/>
      <c r="AEK55" s="39"/>
      <c r="AEL55" s="39"/>
      <c r="AEM55" s="39"/>
      <c r="AEN55" s="39"/>
      <c r="AEO55" s="39"/>
      <c r="AEP55" s="39"/>
      <c r="AER55" s="39"/>
      <c r="AES55" s="39"/>
      <c r="AET55" s="39"/>
      <c r="AEU55" s="39"/>
      <c r="AEV55" s="39"/>
      <c r="AEW55" s="39"/>
      <c r="AEX55" s="39"/>
      <c r="AEY55" s="39"/>
      <c r="AFA55" s="39"/>
      <c r="AFB55" s="39"/>
      <c r="AFC55" s="39"/>
      <c r="AFD55" s="39"/>
      <c r="AFE55" s="39"/>
      <c r="AFF55" s="39"/>
      <c r="AFG55" s="39"/>
      <c r="AFH55" s="39"/>
      <c r="AFJ55" s="39"/>
      <c r="AFK55" s="39"/>
      <c r="AFL55" s="39"/>
      <c r="AFM55" s="39"/>
      <c r="AFN55" s="39"/>
      <c r="AFO55" s="39"/>
      <c r="AFP55" s="39"/>
      <c r="AFQ55" s="39"/>
      <c r="AFS55" s="39"/>
      <c r="AFT55" s="39"/>
      <c r="AFU55" s="39"/>
      <c r="AFV55" s="39"/>
      <c r="AFW55" s="39"/>
      <c r="AFX55" s="39"/>
      <c r="AFY55" s="39"/>
      <c r="AFZ55" s="39"/>
      <c r="AGB55" s="39"/>
      <c r="AGC55" s="39"/>
      <c r="AGD55" s="39"/>
      <c r="AGE55" s="39"/>
      <c r="AGF55" s="39"/>
      <c r="AGG55" s="39"/>
      <c r="AGH55" s="39"/>
      <c r="AGI55" s="39"/>
      <c r="AGK55" s="39"/>
      <c r="AGL55" s="39"/>
      <c r="AGM55" s="39"/>
      <c r="AGN55" s="39"/>
      <c r="AGO55" s="39"/>
      <c r="AGP55" s="39"/>
      <c r="AGQ55" s="39"/>
      <c r="AGR55" s="39"/>
      <c r="AGT55" s="39"/>
      <c r="AGU55" s="39"/>
      <c r="AGV55" s="39"/>
      <c r="AGW55" s="39"/>
      <c r="AGX55" s="39"/>
      <c r="AGY55" s="39"/>
      <c r="AGZ55" s="39"/>
      <c r="AHA55" s="39"/>
      <c r="AHC55" s="39"/>
      <c r="AHD55" s="39"/>
      <c r="AHE55" s="39"/>
      <c r="AHF55" s="39"/>
      <c r="AHG55" s="39"/>
      <c r="AHH55" s="39"/>
      <c r="AHI55" s="39"/>
      <c r="AHJ55" s="39"/>
      <c r="AHL55" s="39"/>
      <c r="AHM55" s="39"/>
      <c r="AHN55" s="39"/>
      <c r="AHO55" s="39"/>
      <c r="AHP55" s="39"/>
      <c r="AHQ55" s="39"/>
      <c r="AHR55" s="39"/>
      <c r="AHS55" s="39"/>
      <c r="AHU55" s="39"/>
      <c r="AHV55" s="39"/>
      <c r="AHW55" s="39"/>
      <c r="AHX55" s="39"/>
      <c r="AHY55" s="39"/>
      <c r="AHZ55" s="39"/>
      <c r="AIA55" s="39"/>
      <c r="AIB55" s="39"/>
      <c r="AID55" s="39"/>
      <c r="AIE55" s="39"/>
      <c r="AIF55" s="39"/>
      <c r="AIG55" s="39"/>
      <c r="AIH55" s="39"/>
      <c r="AII55" s="39"/>
      <c r="AIJ55" s="39"/>
      <c r="AIK55" s="39"/>
      <c r="AIM55" s="39"/>
      <c r="AIN55" s="39"/>
      <c r="AIO55" s="39"/>
      <c r="AIP55" s="39"/>
      <c r="AIQ55" s="39"/>
      <c r="AIR55" s="39"/>
      <c r="AIS55" s="39"/>
      <c r="AIT55" s="39"/>
      <c r="AIU55" s="39"/>
      <c r="AIV55" s="39"/>
      <c r="AIW55" s="39"/>
      <c r="AIX55" s="39"/>
      <c r="AIY55" s="39"/>
      <c r="AIZ55" s="39"/>
      <c r="AJA55" s="39"/>
      <c r="AJB55" s="39"/>
      <c r="AJC55" s="39"/>
      <c r="AJD55" s="39"/>
      <c r="AJE55" s="39"/>
      <c r="AJF55" s="39"/>
      <c r="AJG55" s="39"/>
      <c r="AJH55" s="39"/>
      <c r="AJI55" s="39"/>
      <c r="AJJ55" s="39"/>
      <c r="AJK55" s="39"/>
      <c r="AJL55" s="39"/>
      <c r="AJM55" s="39"/>
      <c r="AJN55" s="39"/>
      <c r="AJO55" s="39"/>
      <c r="AJP55" s="39"/>
      <c r="AJQ55" s="39"/>
      <c r="AJR55" s="39"/>
      <c r="AJS55" s="39"/>
      <c r="AJT55" s="39"/>
      <c r="AJU55" s="39"/>
      <c r="AJV55" s="39"/>
      <c r="AJW55" s="39"/>
      <c r="AJX55" s="39"/>
      <c r="AJY55" s="39"/>
      <c r="AJZ55" s="39"/>
      <c r="AKA55" s="39"/>
      <c r="AKB55" s="39"/>
      <c r="AKC55" s="39"/>
      <c r="AKD55" s="39"/>
      <c r="AKE55" s="39"/>
      <c r="AKF55" s="39"/>
      <c r="AKG55" s="39"/>
      <c r="AKH55" s="39"/>
      <c r="AKI55" s="39"/>
      <c r="AKJ55" s="39"/>
      <c r="AKK55" s="39"/>
      <c r="AKL55" s="39"/>
      <c r="AKM55" s="39"/>
      <c r="AKN55" s="39"/>
      <c r="AKO55" s="39"/>
      <c r="AKP55" s="39"/>
      <c r="AKQ55" s="39"/>
      <c r="AKR55" s="39"/>
      <c r="AKS55" s="39"/>
      <c r="AKT55" s="39"/>
      <c r="AKU55" s="39"/>
      <c r="AKV55" s="39"/>
      <c r="AKW55" s="39"/>
      <c r="AKX55" s="39"/>
      <c r="AKY55" s="39"/>
      <c r="AKZ55" s="39"/>
      <c r="ALA55" s="39"/>
      <c r="ALB55" s="39"/>
      <c r="ALC55" s="39"/>
      <c r="ALD55" s="39"/>
      <c r="ALE55" s="39"/>
      <c r="ALF55" s="39"/>
      <c r="ALG55" s="39"/>
      <c r="ALH55" s="39"/>
      <c r="ALI55" s="39"/>
      <c r="ALJ55" s="39"/>
      <c r="ALK55" s="39"/>
      <c r="ALL55" s="39"/>
      <c r="ALM55" s="39"/>
      <c r="ALN55" s="39"/>
      <c r="ALO55" s="39"/>
      <c r="ALP55" s="39"/>
      <c r="ALQ55" s="39"/>
      <c r="ALR55" s="39"/>
      <c r="ALS55" s="39"/>
      <c r="ALT55" s="39"/>
      <c r="ALU55" s="39"/>
      <c r="ALV55" s="39"/>
      <c r="ALW55" s="39"/>
      <c r="ALX55" s="39"/>
      <c r="ALY55" s="39"/>
      <c r="ALZ55" s="39"/>
      <c r="AMA55" s="39"/>
      <c r="AMB55" s="39"/>
      <c r="AMC55" s="39"/>
      <c r="AMD55" s="39"/>
      <c r="AME55" s="39"/>
      <c r="AMF55" s="39"/>
      <c r="AMG55" s="39"/>
      <c r="AMH55" s="39"/>
      <c r="AMI55" s="39"/>
      <c r="AMJ55" s="39"/>
      <c r="AMK55" s="39"/>
      <c r="AML55" s="39"/>
      <c r="AMM55" s="39"/>
      <c r="AMN55" s="39"/>
      <c r="AMO55" s="39"/>
      <c r="AMP55" s="39"/>
      <c r="AMQ55" s="39"/>
      <c r="AMR55" s="39"/>
      <c r="AMS55" s="39"/>
      <c r="AMT55" s="39"/>
      <c r="AMU55" s="39"/>
      <c r="AMV55" s="39"/>
      <c r="AMW55" s="39"/>
      <c r="AMX55" s="39"/>
      <c r="AMY55" s="39"/>
      <c r="AMZ55" s="39"/>
      <c r="ANA55" s="39"/>
      <c r="ANB55" s="39"/>
      <c r="ANC55" s="39"/>
      <c r="AND55" s="39"/>
      <c r="ANE55" s="39"/>
      <c r="ANF55" s="39"/>
      <c r="ANG55" s="39"/>
      <c r="ANH55" s="39"/>
      <c r="ANI55" s="39"/>
      <c r="ANJ55" s="39"/>
      <c r="ANK55" s="39"/>
      <c r="ANL55" s="39"/>
      <c r="ANM55" s="39"/>
      <c r="ANN55" s="39"/>
      <c r="ANO55" s="39"/>
      <c r="ANP55" s="39"/>
      <c r="ANQ55" s="39"/>
      <c r="ANR55" s="39"/>
      <c r="ANS55" s="39"/>
      <c r="ANT55" s="39"/>
      <c r="ANU55" s="39"/>
      <c r="ANV55" s="39"/>
      <c r="ANW55" s="39"/>
      <c r="ANX55" s="39"/>
      <c r="ANY55" s="39"/>
      <c r="ANZ55" s="39"/>
      <c r="AOA55" s="39"/>
      <c r="AOB55" s="39"/>
      <c r="AOC55" s="39"/>
      <c r="AOD55" s="39"/>
      <c r="AOE55" s="39"/>
      <c r="AOF55" s="39"/>
      <c r="AOG55" s="39"/>
      <c r="AOH55" s="39"/>
      <c r="AOI55" s="39"/>
      <c r="AOJ55" s="39"/>
      <c r="AOK55" s="39"/>
      <c r="AOL55" s="39"/>
      <c r="AOM55" s="39"/>
      <c r="AON55" s="39"/>
      <c r="AOO55" s="39"/>
      <c r="AOP55" s="39"/>
      <c r="AOQ55" s="39"/>
      <c r="AOR55" s="39"/>
      <c r="AOS55" s="39"/>
      <c r="AOT55" s="39"/>
      <c r="AOU55" s="39"/>
      <c r="AOV55" s="39"/>
      <c r="AOW55" s="39"/>
      <c r="AOX55" s="39"/>
      <c r="AOY55" s="39"/>
      <c r="AOZ55" s="39"/>
      <c r="APA55" s="39"/>
      <c r="APB55" s="39"/>
      <c r="APC55" s="39"/>
      <c r="APD55" s="39"/>
      <c r="APE55" s="39"/>
      <c r="APF55" s="39"/>
      <c r="APG55" s="39"/>
      <c r="APH55" s="39"/>
      <c r="API55" s="39"/>
      <c r="APJ55" s="39"/>
      <c r="APK55" s="39"/>
      <c r="APL55" s="39"/>
      <c r="APM55" s="39"/>
      <c r="APN55" s="39"/>
      <c r="APO55" s="39"/>
      <c r="APP55" s="39"/>
      <c r="APQ55" s="39"/>
      <c r="APR55" s="39"/>
      <c r="APS55" s="39"/>
      <c r="APT55" s="39"/>
      <c r="APU55" s="39"/>
      <c r="APV55" s="39"/>
      <c r="APW55" s="39"/>
      <c r="APX55" s="39"/>
      <c r="APY55" s="39"/>
      <c r="APZ55" s="39"/>
      <c r="AQA55" s="39"/>
      <c r="AQB55" s="39"/>
      <c r="AQC55" s="39"/>
      <c r="AQD55" s="39"/>
      <c r="AQE55" s="39"/>
      <c r="AQF55" s="39"/>
      <c r="AQG55" s="39"/>
      <c r="AQH55" s="39"/>
      <c r="AQI55" s="39"/>
      <c r="AQJ55" s="39"/>
      <c r="AQK55" s="39"/>
      <c r="AQL55" s="39"/>
      <c r="AQM55" s="39"/>
      <c r="AQN55" s="39"/>
      <c r="AQO55" s="39"/>
      <c r="AQP55" s="39"/>
      <c r="AQQ55" s="39"/>
      <c r="AQR55" s="39"/>
      <c r="AQS55" s="39"/>
      <c r="AQT55" s="39"/>
      <c r="AQU55" s="39"/>
      <c r="AQV55" s="39"/>
      <c r="AQW55" s="39"/>
      <c r="AQX55" s="39"/>
      <c r="AQY55" s="39"/>
      <c r="AQZ55" s="39"/>
      <c r="ARA55" s="39"/>
      <c r="ARB55" s="39"/>
      <c r="ARC55" s="39"/>
      <c r="ARD55" s="39"/>
      <c r="ARE55" s="39"/>
      <c r="ARF55" s="39"/>
      <c r="ARG55" s="39"/>
      <c r="ARH55" s="39"/>
      <c r="ARI55" s="39"/>
      <c r="ARJ55" s="39"/>
      <c r="ARK55" s="39"/>
      <c r="ARL55" s="39"/>
      <c r="ARM55" s="39"/>
      <c r="ARN55" s="39"/>
      <c r="ARO55" s="39"/>
      <c r="ARP55" s="39"/>
      <c r="ARQ55" s="39"/>
      <c r="ARR55" s="39"/>
      <c r="ARS55" s="39"/>
      <c r="ART55" s="39"/>
      <c r="ARU55" s="39"/>
      <c r="ARV55" s="39"/>
      <c r="ARW55" s="39"/>
      <c r="ARX55" s="39"/>
      <c r="ARY55" s="39"/>
      <c r="ARZ55" s="39"/>
      <c r="ASA55" s="39"/>
      <c r="ASB55" s="39"/>
      <c r="ASC55" s="39"/>
      <c r="ASD55" s="39"/>
      <c r="ASE55" s="39"/>
      <c r="ASF55" s="39"/>
      <c r="ASG55" s="39"/>
      <c r="ASH55" s="39"/>
      <c r="ASI55" s="39"/>
      <c r="ASJ55" s="39"/>
      <c r="ASK55" s="39"/>
      <c r="ASL55" s="39"/>
      <c r="ASM55" s="39"/>
      <c r="ASN55" s="39"/>
      <c r="ASO55" s="39"/>
      <c r="ASP55" s="39"/>
      <c r="ASQ55" s="39"/>
      <c r="ASR55" s="39"/>
      <c r="ASS55" s="39"/>
      <c r="AST55" s="39"/>
      <c r="ASU55" s="39"/>
      <c r="ASV55" s="39"/>
      <c r="ASW55" s="39"/>
      <c r="ASX55" s="39"/>
      <c r="ASY55" s="39"/>
      <c r="ASZ55" s="39"/>
      <c r="ATA55" s="39"/>
      <c r="ATB55" s="39"/>
      <c r="ATC55" s="39"/>
      <c r="ATD55" s="39"/>
      <c r="ATE55" s="39"/>
      <c r="ATF55" s="39"/>
      <c r="ATG55" s="39"/>
      <c r="ATH55" s="39"/>
      <c r="ATI55" s="39"/>
      <c r="ATJ55" s="39"/>
      <c r="ATK55" s="39"/>
      <c r="ATL55" s="39"/>
    </row>
    <row r="56" spans="1:1208" s="16" customFormat="1" ht="13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N56" s="39"/>
      <c r="O56" s="39"/>
      <c r="P56" s="39"/>
      <c r="Q56" s="39"/>
      <c r="R56" s="39"/>
      <c r="S56" s="39"/>
      <c r="T56" s="39"/>
      <c r="U56" s="39"/>
      <c r="W56" s="39"/>
      <c r="X56" s="39"/>
      <c r="Y56" s="39"/>
      <c r="Z56" s="39"/>
      <c r="AA56" s="39"/>
      <c r="AB56" s="39"/>
      <c r="AC56" s="39"/>
      <c r="AD56" s="39"/>
      <c r="AF56" s="39"/>
      <c r="AG56" s="39"/>
      <c r="AH56" s="39"/>
      <c r="AI56" s="39"/>
      <c r="AJ56" s="39"/>
      <c r="AK56" s="39"/>
      <c r="AL56" s="39"/>
      <c r="AM56" s="39"/>
      <c r="AO56" s="39"/>
      <c r="AP56" s="39"/>
      <c r="AQ56" s="39"/>
      <c r="AR56" s="39"/>
      <c r="AS56" s="39"/>
      <c r="AT56" s="39"/>
      <c r="AU56" s="39"/>
      <c r="AV56" s="39"/>
      <c r="AX56" s="39"/>
      <c r="AY56" s="39"/>
      <c r="AZ56" s="39"/>
      <c r="BA56" s="39"/>
      <c r="BB56" s="39"/>
      <c r="BC56" s="39"/>
      <c r="BD56" s="39"/>
      <c r="BE56" s="39"/>
      <c r="BG56" s="39"/>
      <c r="BH56" s="39"/>
      <c r="BI56" s="39"/>
      <c r="BJ56" s="39"/>
      <c r="BK56" s="39"/>
      <c r="BL56" s="39"/>
      <c r="BM56" s="39"/>
      <c r="BN56" s="39"/>
      <c r="BP56" s="39"/>
      <c r="BQ56" s="39"/>
      <c r="BR56" s="39"/>
      <c r="BS56" s="39"/>
      <c r="BT56" s="39"/>
      <c r="BU56" s="39"/>
      <c r="BV56" s="39"/>
      <c r="BW56" s="39"/>
      <c r="BY56" s="39"/>
      <c r="BZ56" s="39"/>
      <c r="CA56" s="39"/>
      <c r="CB56" s="39"/>
      <c r="CC56" s="39"/>
      <c r="CD56" s="39"/>
      <c r="CE56" s="39"/>
      <c r="CF56" s="39"/>
      <c r="CH56" s="39"/>
      <c r="CI56" s="39"/>
      <c r="CJ56" s="39"/>
      <c r="CK56" s="39"/>
      <c r="CL56" s="39"/>
      <c r="CM56" s="39"/>
      <c r="CN56" s="39"/>
      <c r="CO56" s="39"/>
      <c r="CQ56" s="39"/>
      <c r="CR56" s="39"/>
      <c r="CS56" s="39"/>
      <c r="CT56" s="39"/>
      <c r="CU56" s="39"/>
      <c r="CV56" s="39"/>
      <c r="CW56" s="39"/>
      <c r="CX56" s="39"/>
      <c r="CZ56" s="39"/>
      <c r="DA56" s="39"/>
      <c r="DB56" s="39"/>
      <c r="DC56" s="39"/>
      <c r="DD56" s="39"/>
      <c r="DE56" s="39"/>
      <c r="DF56" s="39"/>
      <c r="DG56" s="39"/>
      <c r="DI56" s="39"/>
      <c r="DJ56" s="39"/>
      <c r="DK56" s="39"/>
      <c r="DL56" s="39"/>
      <c r="DM56" s="39"/>
      <c r="DN56" s="39"/>
      <c r="DO56" s="39"/>
      <c r="DP56" s="39"/>
      <c r="DR56" s="39"/>
      <c r="DS56" s="39"/>
      <c r="DT56" s="39"/>
      <c r="DU56" s="39"/>
      <c r="DV56" s="39"/>
      <c r="DW56" s="39"/>
      <c r="DX56" s="39"/>
      <c r="DY56" s="39"/>
      <c r="EA56" s="39"/>
      <c r="EB56" s="39"/>
      <c r="EC56" s="39"/>
      <c r="ED56" s="39"/>
      <c r="EE56" s="39"/>
      <c r="EF56" s="39"/>
      <c r="EG56" s="39"/>
      <c r="EH56" s="39"/>
      <c r="EJ56" s="39"/>
      <c r="EK56" s="39"/>
      <c r="EL56" s="39"/>
      <c r="EM56" s="39"/>
      <c r="EN56" s="39"/>
      <c r="EO56" s="39"/>
      <c r="EP56" s="39"/>
      <c r="EQ56" s="39"/>
      <c r="ES56" s="39"/>
      <c r="ET56" s="39"/>
      <c r="EU56" s="39"/>
      <c r="EV56" s="39"/>
      <c r="EW56" s="39"/>
      <c r="EX56" s="39"/>
      <c r="EY56" s="39"/>
      <c r="EZ56" s="39"/>
      <c r="FB56" s="39"/>
      <c r="FC56" s="39"/>
      <c r="FD56" s="39"/>
      <c r="FE56" s="39"/>
      <c r="FF56" s="39"/>
      <c r="FG56" s="39"/>
      <c r="FH56" s="39"/>
      <c r="FI56" s="39"/>
      <c r="FK56" s="39"/>
      <c r="FL56" s="39"/>
      <c r="FM56" s="39"/>
      <c r="FN56" s="39"/>
      <c r="FO56" s="39"/>
      <c r="FP56" s="39"/>
      <c r="FQ56" s="39"/>
      <c r="FR56" s="39"/>
      <c r="FT56" s="39"/>
      <c r="FU56" s="39"/>
      <c r="FV56" s="39"/>
      <c r="FW56" s="39"/>
      <c r="FX56" s="39"/>
      <c r="FY56" s="39"/>
      <c r="FZ56" s="39"/>
      <c r="GA56" s="39"/>
      <c r="GC56" s="39"/>
      <c r="GD56" s="39"/>
      <c r="GE56" s="39"/>
      <c r="GF56" s="39"/>
      <c r="GG56" s="39"/>
      <c r="GH56" s="39"/>
      <c r="GI56" s="39"/>
      <c r="GJ56" s="39"/>
      <c r="GL56" s="39"/>
      <c r="GM56" s="39"/>
      <c r="GN56" s="39"/>
      <c r="GO56" s="39"/>
      <c r="GP56" s="39"/>
      <c r="GQ56" s="39"/>
      <c r="GR56" s="39"/>
      <c r="GS56" s="39"/>
      <c r="GU56" s="39"/>
      <c r="GV56" s="39"/>
      <c r="GW56" s="39"/>
      <c r="GX56" s="39"/>
      <c r="GY56" s="39"/>
      <c r="GZ56" s="39"/>
      <c r="HA56" s="39"/>
      <c r="HB56" s="39"/>
      <c r="HD56" s="39"/>
      <c r="HE56" s="39"/>
      <c r="HF56" s="39"/>
      <c r="HG56" s="39"/>
      <c r="HH56" s="39"/>
      <c r="HI56" s="39"/>
      <c r="HJ56" s="39"/>
      <c r="HK56" s="39"/>
      <c r="HM56" s="39"/>
      <c r="HN56" s="39"/>
      <c r="HO56" s="39"/>
      <c r="HP56" s="39"/>
      <c r="HQ56" s="39"/>
      <c r="HR56" s="39"/>
      <c r="HS56" s="39"/>
      <c r="HT56" s="39"/>
      <c r="HV56" s="39"/>
      <c r="HW56" s="39"/>
      <c r="HX56" s="39"/>
      <c r="HY56" s="39"/>
      <c r="HZ56" s="39"/>
      <c r="IA56" s="39"/>
      <c r="IB56" s="39"/>
      <c r="IC56" s="39"/>
      <c r="IE56" s="39"/>
      <c r="IF56" s="39"/>
      <c r="IG56" s="39"/>
      <c r="IH56" s="39"/>
      <c r="II56" s="39"/>
      <c r="IJ56" s="39"/>
      <c r="IK56" s="39"/>
      <c r="IL56" s="39"/>
      <c r="IN56" s="39"/>
      <c r="IO56" s="39"/>
      <c r="IP56" s="39"/>
      <c r="IQ56" s="39"/>
      <c r="IR56" s="39"/>
      <c r="IS56" s="39"/>
      <c r="IT56" s="39"/>
      <c r="IU56" s="39"/>
      <c r="IW56" s="39"/>
      <c r="IX56" s="39"/>
      <c r="IY56" s="39"/>
      <c r="IZ56" s="39"/>
      <c r="JA56" s="39"/>
      <c r="JB56" s="39"/>
      <c r="JC56" s="39"/>
      <c r="JD56" s="39"/>
      <c r="JF56" s="39"/>
      <c r="JG56" s="39"/>
      <c r="JH56" s="39"/>
      <c r="JI56" s="39"/>
      <c r="JJ56" s="39"/>
      <c r="JK56" s="39"/>
      <c r="JL56" s="39"/>
      <c r="JM56" s="39"/>
      <c r="JO56" s="39"/>
      <c r="JP56" s="39"/>
      <c r="JQ56" s="39"/>
      <c r="JR56" s="39"/>
      <c r="JS56" s="39"/>
      <c r="JT56" s="39"/>
      <c r="JU56" s="39"/>
      <c r="JV56" s="39"/>
      <c r="JX56" s="39"/>
      <c r="JY56" s="39"/>
      <c r="JZ56" s="39"/>
      <c r="KA56" s="39"/>
      <c r="KB56" s="39"/>
      <c r="KC56" s="39"/>
      <c r="KD56" s="39"/>
      <c r="KE56" s="39"/>
      <c r="KG56" s="39"/>
      <c r="KH56" s="39"/>
      <c r="KI56" s="39"/>
      <c r="KJ56" s="39"/>
      <c r="KK56" s="39"/>
      <c r="KL56" s="39"/>
      <c r="KM56" s="39"/>
      <c r="KN56" s="39"/>
      <c r="KP56" s="39"/>
      <c r="KQ56" s="39"/>
      <c r="KR56" s="39"/>
      <c r="KS56" s="39"/>
      <c r="KT56" s="39"/>
      <c r="KU56" s="39"/>
      <c r="KV56" s="39"/>
      <c r="KW56" s="39"/>
      <c r="KY56" s="39"/>
      <c r="KZ56" s="39"/>
      <c r="LA56" s="39"/>
      <c r="LB56" s="39"/>
      <c r="LC56" s="39"/>
      <c r="LD56" s="39"/>
      <c r="LE56" s="39"/>
      <c r="LF56" s="39"/>
      <c r="LH56" s="39"/>
      <c r="LI56" s="39"/>
      <c r="LJ56" s="39"/>
      <c r="LK56" s="39"/>
      <c r="LL56" s="39"/>
      <c r="LM56" s="39"/>
      <c r="LN56" s="39"/>
      <c r="LO56" s="39"/>
      <c r="LQ56" s="39"/>
      <c r="LR56" s="39"/>
      <c r="LS56" s="39"/>
      <c r="LT56" s="39"/>
      <c r="LU56" s="39"/>
      <c r="LV56" s="39"/>
      <c r="LW56" s="39"/>
      <c r="LX56" s="39"/>
      <c r="LZ56" s="39"/>
      <c r="MA56" s="39"/>
      <c r="MB56" s="39"/>
      <c r="MC56" s="39"/>
      <c r="MD56" s="39"/>
      <c r="ME56" s="39"/>
      <c r="MF56" s="39"/>
      <c r="MG56" s="39"/>
      <c r="MI56" s="39"/>
      <c r="MJ56" s="39"/>
      <c r="MK56" s="39"/>
      <c r="ML56" s="39"/>
      <c r="MM56" s="39"/>
      <c r="MN56" s="39"/>
      <c r="MO56" s="39"/>
      <c r="MP56" s="39"/>
      <c r="MR56" s="39"/>
      <c r="MS56" s="39"/>
      <c r="MT56" s="39"/>
      <c r="MU56" s="39"/>
      <c r="MV56" s="39"/>
      <c r="MW56" s="39"/>
      <c r="MX56" s="39"/>
      <c r="MY56" s="39"/>
      <c r="NA56" s="39"/>
      <c r="NB56" s="39"/>
      <c r="NC56" s="39"/>
      <c r="ND56" s="39"/>
      <c r="NE56" s="39"/>
      <c r="NF56" s="39"/>
      <c r="NG56" s="39"/>
      <c r="NH56" s="39"/>
      <c r="NJ56" s="39"/>
      <c r="NK56" s="39"/>
      <c r="NL56" s="39"/>
      <c r="NM56" s="39"/>
      <c r="NN56" s="39"/>
      <c r="NO56" s="39"/>
      <c r="NP56" s="39"/>
      <c r="NQ56" s="39"/>
      <c r="NS56" s="39"/>
      <c r="NT56" s="39"/>
      <c r="NU56" s="39"/>
      <c r="NV56" s="39"/>
      <c r="NW56" s="39"/>
      <c r="NX56" s="39"/>
      <c r="NY56" s="39"/>
      <c r="NZ56" s="39"/>
      <c r="OB56" s="39"/>
      <c r="OC56" s="39"/>
      <c r="OD56" s="39"/>
      <c r="OE56" s="39"/>
      <c r="OF56" s="39"/>
      <c r="OG56" s="39"/>
      <c r="OH56" s="39"/>
      <c r="OI56" s="39"/>
      <c r="OK56" s="39"/>
      <c r="OL56" s="39"/>
      <c r="OM56" s="39"/>
      <c r="ON56" s="39"/>
      <c r="OO56" s="39"/>
      <c r="OP56" s="39"/>
      <c r="OQ56" s="39"/>
      <c r="OR56" s="39"/>
      <c r="OT56" s="39"/>
      <c r="OU56" s="39"/>
      <c r="OV56" s="39"/>
      <c r="OW56" s="39"/>
      <c r="OX56" s="39"/>
      <c r="OY56" s="39"/>
      <c r="OZ56" s="39"/>
      <c r="PA56" s="39"/>
      <c r="PC56" s="39"/>
      <c r="PD56" s="39"/>
      <c r="PE56" s="39"/>
      <c r="PF56" s="39"/>
      <c r="PG56" s="39"/>
      <c r="PH56" s="39"/>
      <c r="PI56" s="39"/>
      <c r="PJ56" s="39"/>
      <c r="PL56" s="39"/>
      <c r="PM56" s="39"/>
      <c r="PN56" s="39"/>
      <c r="PO56" s="39"/>
      <c r="PP56" s="39"/>
      <c r="PQ56" s="39"/>
      <c r="PR56" s="39"/>
      <c r="PS56" s="39"/>
      <c r="PU56" s="39"/>
      <c r="PV56" s="39"/>
      <c r="PW56" s="39"/>
      <c r="PX56" s="39"/>
      <c r="PY56" s="39"/>
      <c r="PZ56" s="39"/>
      <c r="QA56" s="39"/>
      <c r="QB56" s="39"/>
      <c r="QD56" s="39"/>
      <c r="QE56" s="39"/>
      <c r="QF56" s="39"/>
      <c r="QG56" s="39"/>
      <c r="QH56" s="39"/>
      <c r="QI56" s="39"/>
      <c r="QJ56" s="39"/>
      <c r="QK56" s="39"/>
      <c r="QM56" s="39"/>
      <c r="QN56" s="39"/>
      <c r="QO56" s="39"/>
      <c r="QP56" s="39"/>
      <c r="QQ56" s="39"/>
      <c r="QR56" s="39"/>
      <c r="QS56" s="39"/>
      <c r="QT56" s="39"/>
      <c r="QV56" s="39"/>
      <c r="QW56" s="39"/>
      <c r="QX56" s="39"/>
      <c r="QY56" s="39"/>
      <c r="QZ56" s="39"/>
      <c r="RA56" s="39"/>
      <c r="RB56" s="39"/>
      <c r="RC56" s="39"/>
      <c r="RE56" s="39"/>
      <c r="RF56" s="39"/>
      <c r="RG56" s="39"/>
      <c r="RH56" s="39"/>
      <c r="RI56" s="39"/>
      <c r="RJ56" s="39"/>
      <c r="RK56" s="39"/>
      <c r="RL56" s="39"/>
      <c r="RN56" s="39"/>
      <c r="RO56" s="39"/>
      <c r="RP56" s="39"/>
      <c r="RQ56" s="39"/>
      <c r="RR56" s="39"/>
      <c r="RS56" s="39"/>
      <c r="RT56" s="39"/>
      <c r="RU56" s="39"/>
      <c r="RW56" s="39"/>
      <c r="RX56" s="39"/>
      <c r="RY56" s="39"/>
      <c r="RZ56" s="39"/>
      <c r="SA56" s="39"/>
      <c r="SB56" s="39"/>
      <c r="SC56" s="39"/>
      <c r="SD56" s="39"/>
      <c r="SF56" s="39"/>
      <c r="SG56" s="39"/>
      <c r="SH56" s="39"/>
      <c r="SI56" s="39"/>
      <c r="SJ56" s="39"/>
      <c r="SK56" s="39"/>
      <c r="SL56" s="39"/>
      <c r="SM56" s="39"/>
      <c r="SO56" s="39"/>
      <c r="SP56" s="39"/>
      <c r="SQ56" s="39"/>
      <c r="SR56" s="39"/>
      <c r="SS56" s="39"/>
      <c r="ST56" s="39"/>
      <c r="SU56" s="39"/>
      <c r="SV56" s="39"/>
      <c r="SX56" s="39"/>
      <c r="SY56" s="39"/>
      <c r="SZ56" s="39"/>
      <c r="TA56" s="39"/>
      <c r="TB56" s="39"/>
      <c r="TC56" s="39"/>
      <c r="TD56" s="39"/>
      <c r="TE56" s="39"/>
      <c r="TG56" s="39"/>
      <c r="TH56" s="39"/>
      <c r="TI56" s="39"/>
      <c r="TJ56" s="39"/>
      <c r="TK56" s="39"/>
      <c r="TL56" s="39"/>
      <c r="TM56" s="39"/>
      <c r="TN56" s="39"/>
      <c r="TP56" s="39"/>
      <c r="TQ56" s="39"/>
      <c r="TR56" s="39"/>
      <c r="TS56" s="39"/>
      <c r="TT56" s="39"/>
      <c r="TU56" s="39"/>
      <c r="TV56" s="39"/>
      <c r="TW56" s="39"/>
      <c r="TY56" s="39"/>
      <c r="TZ56" s="39"/>
      <c r="UA56" s="39"/>
      <c r="UB56" s="39"/>
      <c r="UC56" s="39"/>
      <c r="UD56" s="39"/>
      <c r="UE56" s="39"/>
      <c r="UF56" s="39"/>
      <c r="UH56" s="39"/>
      <c r="UI56" s="39"/>
      <c r="UJ56" s="39"/>
      <c r="UK56" s="39"/>
      <c r="UL56" s="39"/>
      <c r="UM56" s="39"/>
      <c r="UN56" s="39"/>
      <c r="UO56" s="39"/>
      <c r="UQ56" s="39"/>
      <c r="UR56" s="39"/>
      <c r="US56" s="39"/>
      <c r="UT56" s="39"/>
      <c r="UU56" s="39"/>
      <c r="UV56" s="39"/>
      <c r="UW56" s="39"/>
      <c r="UX56" s="39"/>
      <c r="UZ56" s="39"/>
      <c r="VA56" s="39"/>
      <c r="VB56" s="39"/>
      <c r="VC56" s="39"/>
      <c r="VD56" s="39"/>
      <c r="VE56" s="39"/>
      <c r="VF56" s="39"/>
      <c r="VG56" s="39"/>
      <c r="VI56" s="39"/>
      <c r="VJ56" s="39"/>
      <c r="VK56" s="39"/>
      <c r="VL56" s="39"/>
      <c r="VM56" s="39"/>
      <c r="VN56" s="39"/>
      <c r="VO56" s="39"/>
      <c r="VP56" s="39"/>
      <c r="VR56" s="39"/>
      <c r="VS56" s="39"/>
      <c r="VT56" s="39"/>
      <c r="VU56" s="39"/>
      <c r="VV56" s="39"/>
      <c r="VW56" s="39"/>
      <c r="VX56" s="39"/>
      <c r="VY56" s="39"/>
      <c r="WA56" s="39"/>
      <c r="WB56" s="39"/>
      <c r="WC56" s="39"/>
      <c r="WD56" s="39"/>
      <c r="WE56" s="39"/>
      <c r="WF56" s="39"/>
      <c r="WG56" s="39"/>
      <c r="WH56" s="39"/>
      <c r="WJ56" s="39"/>
      <c r="WK56" s="39"/>
      <c r="WL56" s="39"/>
      <c r="WM56" s="39"/>
      <c r="WN56" s="39"/>
      <c r="WO56" s="39"/>
      <c r="WP56" s="39"/>
      <c r="WQ56" s="39"/>
      <c r="WS56" s="39"/>
      <c r="WT56" s="39"/>
      <c r="WU56" s="39"/>
      <c r="WV56" s="39"/>
      <c r="WW56" s="39"/>
      <c r="WX56" s="39"/>
      <c r="WY56" s="39"/>
      <c r="WZ56" s="39"/>
      <c r="XB56" s="39"/>
      <c r="XC56" s="39"/>
      <c r="XD56" s="39"/>
      <c r="XE56" s="39"/>
      <c r="XF56" s="39"/>
      <c r="XG56" s="39"/>
      <c r="XH56" s="39"/>
      <c r="XI56" s="39"/>
      <c r="XK56" s="39"/>
      <c r="XL56" s="39"/>
      <c r="XM56" s="39"/>
      <c r="XN56" s="39"/>
      <c r="XO56" s="39"/>
      <c r="XP56" s="39"/>
      <c r="XQ56" s="39"/>
      <c r="XR56" s="39"/>
      <c r="XT56" s="39"/>
      <c r="XU56" s="39"/>
      <c r="XV56" s="39"/>
      <c r="XW56" s="39"/>
      <c r="XX56" s="39"/>
      <c r="XY56" s="39"/>
      <c r="XZ56" s="39"/>
      <c r="YA56" s="39"/>
      <c r="YC56" s="39"/>
      <c r="YD56" s="39"/>
      <c r="YE56" s="39"/>
      <c r="YF56" s="39"/>
      <c r="YG56" s="39"/>
      <c r="YH56" s="39"/>
      <c r="YI56" s="39"/>
      <c r="YJ56" s="39"/>
      <c r="YL56" s="39"/>
      <c r="YM56" s="39"/>
      <c r="YN56" s="39"/>
      <c r="YO56" s="39"/>
      <c r="YP56" s="39"/>
      <c r="YQ56" s="39"/>
      <c r="YR56" s="39"/>
      <c r="YS56" s="39"/>
      <c r="YU56" s="39"/>
      <c r="YV56" s="39"/>
      <c r="YW56" s="39"/>
      <c r="YX56" s="39"/>
      <c r="YY56" s="39"/>
      <c r="YZ56" s="39"/>
      <c r="ZA56" s="39"/>
      <c r="ZB56" s="39"/>
      <c r="ZD56" s="39"/>
      <c r="ZE56" s="39"/>
      <c r="ZF56" s="39"/>
      <c r="ZG56" s="39"/>
      <c r="ZH56" s="39"/>
      <c r="ZI56" s="39"/>
      <c r="ZJ56" s="39"/>
      <c r="ZK56" s="39"/>
      <c r="ZM56" s="39"/>
      <c r="ZN56" s="39"/>
      <c r="ZO56" s="39"/>
      <c r="ZP56" s="39"/>
      <c r="ZQ56" s="39"/>
      <c r="ZR56" s="39"/>
      <c r="ZS56" s="39"/>
      <c r="ZT56" s="39"/>
      <c r="ZV56" s="39"/>
      <c r="ZW56" s="39"/>
      <c r="ZX56" s="39"/>
      <c r="ZY56" s="39"/>
      <c r="ZZ56" s="39"/>
      <c r="AAA56" s="39"/>
      <c r="AAB56" s="39"/>
      <c r="AAC56" s="39"/>
      <c r="AAE56" s="39"/>
      <c r="AAF56" s="39"/>
      <c r="AAG56" s="39"/>
      <c r="AAH56" s="39"/>
      <c r="AAI56" s="39"/>
      <c r="AAJ56" s="39"/>
      <c r="AAK56" s="39"/>
      <c r="AAL56" s="39"/>
      <c r="AAN56" s="39"/>
      <c r="AAO56" s="39"/>
      <c r="AAP56" s="39"/>
      <c r="AAQ56" s="39"/>
      <c r="AAR56" s="39"/>
      <c r="AAS56" s="39"/>
      <c r="AAT56" s="39"/>
      <c r="AAU56" s="39"/>
      <c r="AAW56" s="39"/>
      <c r="AAX56" s="39"/>
      <c r="AAY56" s="39"/>
      <c r="AAZ56" s="39"/>
      <c r="ABA56" s="39"/>
      <c r="ABB56" s="39"/>
      <c r="ABC56" s="39"/>
      <c r="ABD56" s="39"/>
      <c r="ABF56" s="39"/>
      <c r="ABG56" s="39"/>
      <c r="ABH56" s="39"/>
      <c r="ABI56" s="39"/>
      <c r="ABJ56" s="39"/>
      <c r="ABK56" s="39"/>
      <c r="ABL56" s="39"/>
      <c r="ABM56" s="39"/>
      <c r="ABO56" s="39"/>
      <c r="ABP56" s="39"/>
      <c r="ABQ56" s="39"/>
      <c r="ABR56" s="39"/>
      <c r="ABS56" s="39"/>
      <c r="ABT56" s="39"/>
      <c r="ABU56" s="39"/>
      <c r="ABV56" s="39"/>
      <c r="ABX56" s="39"/>
      <c r="ABY56" s="39"/>
      <c r="ABZ56" s="39"/>
      <c r="ACA56" s="39"/>
      <c r="ACB56" s="39"/>
      <c r="ACC56" s="39"/>
      <c r="ACD56" s="39"/>
      <c r="ACE56" s="39"/>
      <c r="ACG56" s="39"/>
      <c r="ACH56" s="39"/>
      <c r="ACI56" s="39"/>
      <c r="ACJ56" s="39"/>
      <c r="ACK56" s="39"/>
      <c r="ACL56" s="39"/>
      <c r="ACM56" s="39"/>
      <c r="ACN56" s="39"/>
      <c r="ACP56" s="39"/>
      <c r="ACQ56" s="39"/>
      <c r="ACR56" s="39"/>
      <c r="ACS56" s="39"/>
      <c r="ACT56" s="39"/>
      <c r="ACU56" s="39"/>
      <c r="ACV56" s="39"/>
      <c r="ACW56" s="39"/>
      <c r="ACY56" s="109">
        <f>ACY55+1</f>
        <v>45</v>
      </c>
      <c r="ACZ56" s="110">
        <v>0</v>
      </c>
      <c r="ADA56" s="111" t="s">
        <v>120</v>
      </c>
      <c r="ADB56" s="114">
        <v>0.5</v>
      </c>
      <c r="ADC56" s="116" t="s">
        <v>121</v>
      </c>
      <c r="ADD56" s="119"/>
      <c r="ADE56" s="119"/>
      <c r="ADF56" s="120" t="s">
        <v>1177</v>
      </c>
      <c r="ADH56" s="39"/>
      <c r="ADI56" s="39"/>
      <c r="ADJ56" s="39"/>
      <c r="ADK56" s="39"/>
      <c r="ADL56" s="39"/>
      <c r="ADM56" s="39"/>
      <c r="ADN56" s="39"/>
      <c r="ADO56" s="39"/>
      <c r="ADQ56" s="39"/>
      <c r="ADR56" s="39"/>
      <c r="ADS56" s="39"/>
      <c r="ADT56" s="39"/>
      <c r="ADU56" s="39"/>
      <c r="ADV56" s="39"/>
      <c r="ADW56" s="39"/>
      <c r="ADX56" s="39"/>
      <c r="ADZ56" s="39"/>
      <c r="AEA56" s="39"/>
      <c r="AEB56" s="39"/>
      <c r="AEC56" s="39"/>
      <c r="AED56" s="39"/>
      <c r="AEE56" s="39"/>
      <c r="AEF56" s="39"/>
      <c r="AEG56" s="39"/>
      <c r="AEI56" s="39"/>
      <c r="AEJ56" s="39"/>
      <c r="AEK56" s="39"/>
      <c r="AEL56" s="39"/>
      <c r="AEM56" s="39"/>
      <c r="AEN56" s="39"/>
      <c r="AEO56" s="39"/>
      <c r="AEP56" s="39"/>
      <c r="AER56" s="39"/>
      <c r="AES56" s="39"/>
      <c r="AET56" s="39"/>
      <c r="AEU56" s="39"/>
      <c r="AEV56" s="39"/>
      <c r="AEW56" s="39"/>
      <c r="AEX56" s="39"/>
      <c r="AEY56" s="39"/>
      <c r="AFA56" s="39"/>
      <c r="AFB56" s="39"/>
      <c r="AFC56" s="39"/>
      <c r="AFD56" s="39"/>
      <c r="AFE56" s="39"/>
      <c r="AFF56" s="39"/>
      <c r="AFG56" s="39"/>
      <c r="AFH56" s="39"/>
      <c r="AFJ56" s="39"/>
      <c r="AFK56" s="39"/>
      <c r="AFL56" s="39"/>
      <c r="AFM56" s="39"/>
      <c r="AFN56" s="39"/>
      <c r="AFO56" s="39"/>
      <c r="AFP56" s="39"/>
      <c r="AFQ56" s="39"/>
      <c r="AFS56" s="39"/>
      <c r="AFT56" s="39"/>
      <c r="AFU56" s="39"/>
      <c r="AFV56" s="39"/>
      <c r="AFW56" s="39"/>
      <c r="AFX56" s="39"/>
      <c r="AFY56" s="39"/>
      <c r="AFZ56" s="39"/>
      <c r="AGB56" s="39"/>
      <c r="AGC56" s="39"/>
      <c r="AGD56" s="39"/>
      <c r="AGE56" s="39"/>
      <c r="AGF56" s="39"/>
      <c r="AGG56" s="39"/>
      <c r="AGH56" s="39"/>
      <c r="AGI56" s="39"/>
      <c r="AGK56" s="39"/>
      <c r="AGL56" s="39"/>
      <c r="AGM56" s="39"/>
      <c r="AGN56" s="39"/>
      <c r="AGO56" s="39"/>
      <c r="AGP56" s="39"/>
      <c r="AGQ56" s="39"/>
      <c r="AGR56" s="39"/>
      <c r="AGT56" s="39"/>
      <c r="AGU56" s="39"/>
      <c r="AGV56" s="39"/>
      <c r="AGW56" s="39"/>
      <c r="AGX56" s="39"/>
      <c r="AGY56" s="39"/>
      <c r="AGZ56" s="39"/>
      <c r="AHA56" s="39"/>
      <c r="AHC56" s="39"/>
      <c r="AHD56" s="39"/>
      <c r="AHE56" s="39"/>
      <c r="AHF56" s="39"/>
      <c r="AHG56" s="39"/>
      <c r="AHH56" s="39"/>
      <c r="AHI56" s="39"/>
      <c r="AHJ56" s="39"/>
      <c r="AHL56" s="39"/>
      <c r="AHM56" s="39"/>
      <c r="AHN56" s="39"/>
      <c r="AHO56" s="39"/>
      <c r="AHP56" s="39"/>
      <c r="AHQ56" s="39"/>
      <c r="AHR56" s="39"/>
      <c r="AHS56" s="39"/>
      <c r="AHU56" s="39"/>
      <c r="AHV56" s="39"/>
      <c r="AHW56" s="39"/>
      <c r="AHX56" s="39"/>
      <c r="AHY56" s="39"/>
      <c r="AHZ56" s="39"/>
      <c r="AIA56" s="39"/>
      <c r="AIB56" s="39"/>
      <c r="AID56" s="39"/>
      <c r="AIE56" s="39"/>
      <c r="AIF56" s="39"/>
      <c r="AIG56" s="39"/>
      <c r="AIH56" s="39"/>
      <c r="AII56" s="39"/>
      <c r="AIJ56" s="39"/>
      <c r="AIK56" s="39"/>
      <c r="AIM56" s="39"/>
      <c r="AIN56" s="39"/>
      <c r="AIO56" s="39"/>
      <c r="AIP56" s="39"/>
      <c r="AIQ56" s="39"/>
      <c r="AIR56" s="39"/>
      <c r="AIS56" s="39"/>
      <c r="AIT56" s="39"/>
      <c r="AIU56" s="39"/>
      <c r="AIV56" s="39"/>
      <c r="AIW56" s="39"/>
      <c r="AIX56" s="39"/>
      <c r="AIY56" s="39"/>
      <c r="AIZ56" s="39"/>
      <c r="AJA56" s="39"/>
      <c r="AJB56" s="39"/>
      <c r="AJC56" s="39"/>
      <c r="AJD56" s="39"/>
      <c r="AJE56" s="39"/>
      <c r="AJF56" s="39"/>
      <c r="AJG56" s="39"/>
      <c r="AJH56" s="39"/>
      <c r="AJI56" s="39"/>
      <c r="AJJ56" s="39"/>
      <c r="AJK56" s="39"/>
      <c r="AJL56" s="39"/>
      <c r="AJM56" s="39"/>
      <c r="AJN56" s="39"/>
      <c r="AJO56" s="39"/>
      <c r="AJP56" s="39"/>
      <c r="AJQ56" s="39"/>
      <c r="AJR56" s="39"/>
      <c r="AJS56" s="39"/>
      <c r="AJT56" s="39"/>
      <c r="AJU56" s="39"/>
      <c r="AJV56" s="39"/>
      <c r="AJW56" s="39"/>
      <c r="AJX56" s="39"/>
      <c r="AJY56" s="39"/>
      <c r="AJZ56" s="39"/>
      <c r="AKA56" s="39"/>
      <c r="AKB56" s="39"/>
      <c r="AKC56" s="39"/>
      <c r="AKD56" s="39"/>
      <c r="AKE56" s="39"/>
      <c r="AKF56" s="39"/>
      <c r="AKG56" s="39"/>
      <c r="AKH56" s="39"/>
      <c r="AKI56" s="39"/>
      <c r="AKJ56" s="39"/>
      <c r="AKK56" s="39"/>
      <c r="AKL56" s="39"/>
      <c r="AKM56" s="39"/>
      <c r="AKN56" s="39"/>
      <c r="AKO56" s="39"/>
      <c r="AKP56" s="39"/>
      <c r="AKQ56" s="39"/>
      <c r="AKR56" s="39"/>
      <c r="AKS56" s="39"/>
      <c r="AKT56" s="39"/>
      <c r="AKU56" s="39"/>
      <c r="AKV56" s="39"/>
      <c r="AKW56" s="39"/>
      <c r="AKX56" s="39"/>
      <c r="AKY56" s="39"/>
      <c r="AKZ56" s="39"/>
      <c r="ALA56" s="39"/>
      <c r="ALB56" s="39"/>
      <c r="ALC56" s="39"/>
      <c r="ALD56" s="39"/>
      <c r="ALE56" s="39"/>
      <c r="ALF56" s="39"/>
      <c r="ALG56" s="39"/>
      <c r="ALH56" s="39"/>
      <c r="ALI56" s="39"/>
      <c r="ALJ56" s="39"/>
      <c r="ALK56" s="39"/>
      <c r="ALL56" s="39"/>
      <c r="ALM56" s="39"/>
      <c r="ALN56" s="39"/>
      <c r="ALO56" s="39"/>
      <c r="ALP56" s="39"/>
      <c r="ALQ56" s="39"/>
      <c r="ALR56" s="39"/>
      <c r="ALS56" s="39"/>
      <c r="ALT56" s="39"/>
      <c r="ALU56" s="39"/>
      <c r="ALV56" s="39"/>
      <c r="ALW56" s="39"/>
      <c r="ALX56" s="39"/>
      <c r="ALY56" s="39"/>
      <c r="ALZ56" s="39"/>
      <c r="AMA56" s="39"/>
      <c r="AMB56" s="39"/>
      <c r="AMC56" s="39"/>
      <c r="AMD56" s="39"/>
      <c r="AME56" s="39"/>
      <c r="AMF56" s="39"/>
      <c r="AMG56" s="39"/>
      <c r="AMH56" s="39"/>
      <c r="AMI56" s="39"/>
      <c r="AMJ56" s="39"/>
      <c r="AMK56" s="39"/>
      <c r="AML56" s="39"/>
      <c r="AMM56" s="39"/>
      <c r="AMN56" s="39"/>
      <c r="AMO56" s="39"/>
      <c r="AMP56" s="39"/>
      <c r="AMQ56" s="39"/>
      <c r="AMR56" s="39"/>
      <c r="AMS56" s="39"/>
      <c r="AMT56" s="39"/>
      <c r="AMU56" s="39"/>
      <c r="AMV56" s="39"/>
      <c r="AMW56" s="39"/>
      <c r="AMX56" s="39"/>
      <c r="AMY56" s="39"/>
      <c r="AMZ56" s="39"/>
      <c r="ANA56" s="39"/>
      <c r="ANB56" s="39"/>
      <c r="ANC56" s="39"/>
      <c r="AND56" s="39"/>
      <c r="ANE56" s="39"/>
      <c r="ANF56" s="39"/>
      <c r="ANG56" s="39"/>
      <c r="ANH56" s="39"/>
      <c r="ANI56" s="39"/>
      <c r="ANJ56" s="39"/>
      <c r="ANK56" s="39"/>
      <c r="ANL56" s="39"/>
      <c r="ANM56" s="39"/>
      <c r="ANN56" s="39"/>
      <c r="ANO56" s="39"/>
      <c r="ANP56" s="39"/>
      <c r="ANQ56" s="39"/>
      <c r="ANR56" s="39"/>
      <c r="ANS56" s="39"/>
      <c r="ANT56" s="39"/>
      <c r="ANU56" s="39"/>
      <c r="ANV56" s="39"/>
      <c r="ANW56" s="39"/>
      <c r="ANX56" s="39"/>
      <c r="ANY56" s="39"/>
      <c r="ANZ56" s="39"/>
      <c r="AOA56" s="39"/>
      <c r="AOB56" s="39"/>
      <c r="AOC56" s="39"/>
      <c r="AOD56" s="39"/>
      <c r="AOE56" s="39"/>
      <c r="AOF56" s="39"/>
      <c r="AOG56" s="39"/>
      <c r="AOH56" s="39"/>
      <c r="AOI56" s="39"/>
      <c r="AOJ56" s="39"/>
      <c r="AOK56" s="39"/>
      <c r="AOL56" s="39"/>
      <c r="AOM56" s="39"/>
      <c r="AON56" s="39"/>
      <c r="AOO56" s="39"/>
      <c r="AOP56" s="39"/>
      <c r="AOQ56" s="39"/>
      <c r="AOR56" s="39"/>
      <c r="AOS56" s="39"/>
      <c r="AOT56" s="39"/>
      <c r="AOU56" s="39"/>
      <c r="AOV56" s="39"/>
      <c r="AOW56" s="39"/>
      <c r="AOX56" s="39"/>
      <c r="AOY56" s="39"/>
      <c r="AOZ56" s="39"/>
      <c r="APA56" s="39"/>
      <c r="APB56" s="39"/>
      <c r="APC56" s="39"/>
      <c r="APD56" s="39"/>
      <c r="APE56" s="39"/>
      <c r="APF56" s="39"/>
      <c r="APG56" s="39"/>
      <c r="APH56" s="39"/>
      <c r="API56" s="39"/>
      <c r="APJ56" s="39"/>
      <c r="APK56" s="39"/>
      <c r="APL56" s="39"/>
      <c r="APM56" s="39"/>
      <c r="APN56" s="39"/>
      <c r="APO56" s="39"/>
      <c r="APP56" s="39"/>
      <c r="APQ56" s="39"/>
      <c r="APR56" s="39"/>
      <c r="APS56" s="39"/>
      <c r="APT56" s="39"/>
      <c r="APU56" s="39"/>
      <c r="APV56" s="39"/>
      <c r="APW56" s="39"/>
      <c r="APX56" s="39"/>
      <c r="APY56" s="39"/>
      <c r="APZ56" s="39"/>
      <c r="AQA56" s="39"/>
      <c r="AQB56" s="39"/>
      <c r="AQC56" s="39"/>
      <c r="AQD56" s="39"/>
      <c r="AQE56" s="39"/>
      <c r="AQF56" s="39"/>
      <c r="AQG56" s="39"/>
      <c r="AQH56" s="39"/>
      <c r="AQI56" s="39"/>
      <c r="AQJ56" s="39"/>
      <c r="AQK56" s="39"/>
      <c r="AQL56" s="39"/>
      <c r="AQM56" s="39"/>
      <c r="AQN56" s="39"/>
      <c r="AQO56" s="39"/>
      <c r="AQP56" s="39"/>
      <c r="AQQ56" s="39"/>
      <c r="AQR56" s="39"/>
      <c r="AQS56" s="39"/>
      <c r="AQT56" s="39"/>
      <c r="AQU56" s="39"/>
      <c r="AQV56" s="39"/>
      <c r="AQW56" s="39"/>
      <c r="AQX56" s="39"/>
      <c r="AQY56" s="39"/>
      <c r="AQZ56" s="39"/>
      <c r="ARA56" s="39"/>
      <c r="ARB56" s="39"/>
      <c r="ARC56" s="39"/>
      <c r="ARD56" s="39"/>
      <c r="ARE56" s="39"/>
      <c r="ARF56" s="39"/>
      <c r="ARG56" s="39"/>
      <c r="ARH56" s="39"/>
      <c r="ARI56" s="39"/>
      <c r="ARJ56" s="39"/>
      <c r="ARK56" s="39"/>
      <c r="ARL56" s="39"/>
      <c r="ARM56" s="39"/>
      <c r="ARN56" s="39"/>
      <c r="ARO56" s="39"/>
      <c r="ARP56" s="39"/>
      <c r="ARQ56" s="39"/>
      <c r="ARR56" s="39"/>
      <c r="ARS56" s="39"/>
      <c r="ART56" s="39"/>
      <c r="ARU56" s="39"/>
      <c r="ARV56" s="39"/>
      <c r="ARW56" s="39"/>
      <c r="ARX56" s="39"/>
      <c r="ARY56" s="39"/>
      <c r="ARZ56" s="39"/>
      <c r="ASA56" s="39"/>
      <c r="ASB56" s="39"/>
      <c r="ASC56" s="39"/>
      <c r="ASD56" s="39"/>
      <c r="ASE56" s="39"/>
      <c r="ASF56" s="39"/>
      <c r="ASG56" s="39"/>
      <c r="ASH56" s="39"/>
      <c r="ASI56" s="39"/>
      <c r="ASJ56" s="39"/>
      <c r="ASK56" s="39"/>
      <c r="ASL56" s="39"/>
      <c r="ASM56" s="39"/>
      <c r="ASN56" s="39"/>
      <c r="ASO56" s="39"/>
      <c r="ASP56" s="39"/>
      <c r="ASQ56" s="39"/>
      <c r="ASR56" s="39"/>
      <c r="ASS56" s="39"/>
      <c r="AST56" s="39"/>
      <c r="ASU56" s="39"/>
      <c r="ASV56" s="39"/>
      <c r="ASW56" s="39"/>
      <c r="ASX56" s="39"/>
      <c r="ASY56" s="39"/>
      <c r="ASZ56" s="39"/>
      <c r="ATA56" s="39"/>
      <c r="ATB56" s="39"/>
      <c r="ATC56" s="39"/>
      <c r="ATD56" s="39"/>
      <c r="ATE56" s="39"/>
      <c r="ATF56" s="39"/>
      <c r="ATG56" s="39"/>
      <c r="ATH56" s="39"/>
      <c r="ATI56" s="39"/>
      <c r="ATJ56" s="39"/>
      <c r="ATK56" s="39"/>
      <c r="ATL56" s="39"/>
    </row>
    <row r="57" spans="1:1208" s="16" customFormat="1" ht="13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N57" s="39"/>
      <c r="O57" s="39"/>
      <c r="P57" s="39"/>
      <c r="Q57" s="39"/>
      <c r="R57" s="39"/>
      <c r="S57" s="39"/>
      <c r="T57" s="39"/>
      <c r="U57" s="39"/>
      <c r="W57" s="39"/>
      <c r="X57" s="39"/>
      <c r="Y57" s="39"/>
      <c r="Z57" s="39"/>
      <c r="AA57" s="39"/>
      <c r="AB57" s="39"/>
      <c r="AC57" s="39"/>
      <c r="AD57" s="39"/>
      <c r="AF57" s="39"/>
      <c r="AG57" s="39"/>
      <c r="AH57" s="39"/>
      <c r="AI57" s="39"/>
      <c r="AJ57" s="39"/>
      <c r="AK57" s="39"/>
      <c r="AL57" s="39"/>
      <c r="AM57" s="39"/>
      <c r="AO57" s="39"/>
      <c r="AP57" s="39"/>
      <c r="AQ57" s="39"/>
      <c r="AR57" s="39"/>
      <c r="AS57" s="39"/>
      <c r="AT57" s="39"/>
      <c r="AU57" s="39"/>
      <c r="AV57" s="39"/>
      <c r="AX57" s="39"/>
      <c r="AY57" s="39"/>
      <c r="AZ57" s="39"/>
      <c r="BA57" s="39"/>
      <c r="BB57" s="39"/>
      <c r="BC57" s="39"/>
      <c r="BD57" s="39"/>
      <c r="BE57" s="39"/>
      <c r="BG57" s="39"/>
      <c r="BH57" s="39"/>
      <c r="BI57" s="39"/>
      <c r="BJ57" s="39"/>
      <c r="BK57" s="39"/>
      <c r="BL57" s="39"/>
      <c r="BM57" s="39"/>
      <c r="BN57" s="39"/>
      <c r="BP57" s="39"/>
      <c r="BQ57" s="39"/>
      <c r="BR57" s="39"/>
      <c r="BS57" s="39"/>
      <c r="BT57" s="39"/>
      <c r="BU57" s="39"/>
      <c r="BV57" s="39"/>
      <c r="BW57" s="39"/>
      <c r="BY57" s="39"/>
      <c r="BZ57" s="39"/>
      <c r="CA57" s="39"/>
      <c r="CB57" s="39"/>
      <c r="CC57" s="39"/>
      <c r="CD57" s="39"/>
      <c r="CE57" s="39"/>
      <c r="CF57" s="39"/>
      <c r="CH57" s="39"/>
      <c r="CI57" s="39"/>
      <c r="CJ57" s="39"/>
      <c r="CK57" s="39"/>
      <c r="CL57" s="39"/>
      <c r="CM57" s="39"/>
      <c r="CN57" s="39"/>
      <c r="CO57" s="39"/>
      <c r="CQ57" s="39"/>
      <c r="CR57" s="39"/>
      <c r="CS57" s="39"/>
      <c r="CT57" s="39"/>
      <c r="CU57" s="39"/>
      <c r="CV57" s="39"/>
      <c r="CW57" s="39"/>
      <c r="CX57" s="39"/>
      <c r="CZ57" s="39"/>
      <c r="DA57" s="39"/>
      <c r="DB57" s="39"/>
      <c r="DC57" s="39"/>
      <c r="DD57" s="39"/>
      <c r="DE57" s="39"/>
      <c r="DF57" s="39"/>
      <c r="DG57" s="39"/>
      <c r="DI57" s="39"/>
      <c r="DJ57" s="39"/>
      <c r="DK57" s="39"/>
      <c r="DL57" s="39"/>
      <c r="DM57" s="39"/>
      <c r="DN57" s="39"/>
      <c r="DO57" s="39"/>
      <c r="DP57" s="39"/>
      <c r="DR57" s="39"/>
      <c r="DS57" s="39"/>
      <c r="DT57" s="39"/>
      <c r="DU57" s="39"/>
      <c r="DV57" s="39"/>
      <c r="DW57" s="39"/>
      <c r="DX57" s="39"/>
      <c r="DY57" s="39"/>
      <c r="EA57" s="39"/>
      <c r="EB57" s="39"/>
      <c r="EC57" s="39"/>
      <c r="ED57" s="39"/>
      <c r="EE57" s="39"/>
      <c r="EF57" s="39"/>
      <c r="EG57" s="39"/>
      <c r="EH57" s="39"/>
      <c r="EJ57" s="39"/>
      <c r="EK57" s="39"/>
      <c r="EL57" s="39"/>
      <c r="EM57" s="39"/>
      <c r="EN57" s="39"/>
      <c r="EO57" s="39"/>
      <c r="EP57" s="39"/>
      <c r="EQ57" s="39"/>
      <c r="ES57" s="39"/>
      <c r="ET57" s="39"/>
      <c r="EU57" s="39"/>
      <c r="EV57" s="39"/>
      <c r="EW57" s="39"/>
      <c r="EX57" s="39"/>
      <c r="EY57" s="39"/>
      <c r="EZ57" s="39"/>
      <c r="FB57" s="39"/>
      <c r="FC57" s="39"/>
      <c r="FD57" s="39"/>
      <c r="FE57" s="39"/>
      <c r="FF57" s="39"/>
      <c r="FG57" s="39"/>
      <c r="FH57" s="39"/>
      <c r="FI57" s="39"/>
      <c r="FK57" s="39"/>
      <c r="FL57" s="39"/>
      <c r="FM57" s="39"/>
      <c r="FN57" s="39"/>
      <c r="FO57" s="39"/>
      <c r="FP57" s="39"/>
      <c r="FQ57" s="39"/>
      <c r="FR57" s="39"/>
      <c r="FT57" s="39"/>
      <c r="FU57" s="39"/>
      <c r="FV57" s="39"/>
      <c r="FW57" s="39"/>
      <c r="FX57" s="39"/>
      <c r="FY57" s="39"/>
      <c r="FZ57" s="39"/>
      <c r="GA57" s="39"/>
      <c r="GC57" s="39"/>
      <c r="GD57" s="39"/>
      <c r="GE57" s="39"/>
      <c r="GF57" s="39"/>
      <c r="GG57" s="39"/>
      <c r="GH57" s="39"/>
      <c r="GI57" s="39"/>
      <c r="GJ57" s="39"/>
      <c r="GL57" s="39"/>
      <c r="GM57" s="39"/>
      <c r="GN57" s="39"/>
      <c r="GO57" s="39"/>
      <c r="GP57" s="39"/>
      <c r="GQ57" s="39"/>
      <c r="GR57" s="39"/>
      <c r="GS57" s="39"/>
      <c r="GU57" s="39"/>
      <c r="GV57" s="39"/>
      <c r="GW57" s="39"/>
      <c r="GX57" s="39"/>
      <c r="GY57" s="39"/>
      <c r="GZ57" s="39"/>
      <c r="HA57" s="39"/>
      <c r="HB57" s="39"/>
      <c r="HD57" s="39"/>
      <c r="HE57" s="39"/>
      <c r="HF57" s="39"/>
      <c r="HG57" s="39"/>
      <c r="HH57" s="39"/>
      <c r="HI57" s="39"/>
      <c r="HJ57" s="39"/>
      <c r="HK57" s="39"/>
      <c r="HM57" s="39"/>
      <c r="HN57" s="39"/>
      <c r="HO57" s="39"/>
      <c r="HP57" s="39"/>
      <c r="HQ57" s="39"/>
      <c r="HR57" s="39"/>
      <c r="HS57" s="39"/>
      <c r="HT57" s="39"/>
      <c r="HV57" s="39"/>
      <c r="HW57" s="39"/>
      <c r="HX57" s="39"/>
      <c r="HY57" s="39"/>
      <c r="HZ57" s="39"/>
      <c r="IA57" s="39"/>
      <c r="IB57" s="39"/>
      <c r="IC57" s="39"/>
      <c r="IE57" s="39"/>
      <c r="IF57" s="39"/>
      <c r="IG57" s="39"/>
      <c r="IH57" s="39"/>
      <c r="II57" s="39"/>
      <c r="IJ57" s="39"/>
      <c r="IK57" s="39"/>
      <c r="IL57" s="39"/>
      <c r="IN57" s="39"/>
      <c r="IO57" s="39"/>
      <c r="IP57" s="39"/>
      <c r="IQ57" s="39"/>
      <c r="IR57" s="39"/>
      <c r="IS57" s="39"/>
      <c r="IT57" s="39"/>
      <c r="IU57" s="39"/>
      <c r="IW57" s="39"/>
      <c r="IX57" s="39"/>
      <c r="IY57" s="39"/>
      <c r="IZ57" s="39"/>
      <c r="JA57" s="39"/>
      <c r="JB57" s="39"/>
      <c r="JC57" s="39"/>
      <c r="JD57" s="39"/>
      <c r="JF57" s="39"/>
      <c r="JG57" s="39"/>
      <c r="JH57" s="39"/>
      <c r="JI57" s="39"/>
      <c r="JJ57" s="39"/>
      <c r="JK57" s="39"/>
      <c r="JL57" s="39"/>
      <c r="JM57" s="39"/>
      <c r="JO57" s="39"/>
      <c r="JP57" s="39"/>
      <c r="JQ57" s="39"/>
      <c r="JR57" s="39"/>
      <c r="JS57" s="39"/>
      <c r="JT57" s="39"/>
      <c r="JU57" s="39"/>
      <c r="JV57" s="39"/>
      <c r="JX57" s="39"/>
      <c r="JY57" s="39"/>
      <c r="JZ57" s="39"/>
      <c r="KA57" s="39"/>
      <c r="KB57" s="39"/>
      <c r="KC57" s="39"/>
      <c r="KD57" s="39"/>
      <c r="KE57" s="39"/>
      <c r="KG57" s="39"/>
      <c r="KH57" s="39"/>
      <c r="KI57" s="39"/>
      <c r="KJ57" s="39"/>
      <c r="KK57" s="39"/>
      <c r="KL57" s="39"/>
      <c r="KM57" s="39"/>
      <c r="KN57" s="39"/>
      <c r="KP57" s="39"/>
      <c r="KQ57" s="39"/>
      <c r="KR57" s="39"/>
      <c r="KS57" s="39"/>
      <c r="KT57" s="39"/>
      <c r="KU57" s="39"/>
      <c r="KV57" s="39"/>
      <c r="KW57" s="39"/>
      <c r="KY57" s="39"/>
      <c r="KZ57" s="39"/>
      <c r="LA57" s="39"/>
      <c r="LB57" s="39"/>
      <c r="LC57" s="39"/>
      <c r="LD57" s="39"/>
      <c r="LE57" s="39"/>
      <c r="LF57" s="39"/>
      <c r="LH57" s="39"/>
      <c r="LI57" s="39"/>
      <c r="LJ57" s="39"/>
      <c r="LK57" s="39"/>
      <c r="LL57" s="39"/>
      <c r="LM57" s="39"/>
      <c r="LN57" s="39"/>
      <c r="LO57" s="39"/>
      <c r="LQ57" s="39"/>
      <c r="LR57" s="39"/>
      <c r="LS57" s="39"/>
      <c r="LT57" s="39"/>
      <c r="LU57" s="39"/>
      <c r="LV57" s="39"/>
      <c r="LW57" s="39"/>
      <c r="LX57" s="39"/>
      <c r="LZ57" s="39"/>
      <c r="MA57" s="39"/>
      <c r="MB57" s="39"/>
      <c r="MC57" s="39"/>
      <c r="MD57" s="39"/>
      <c r="ME57" s="39"/>
      <c r="MF57" s="39"/>
      <c r="MG57" s="39"/>
      <c r="MI57" s="39"/>
      <c r="MJ57" s="39"/>
      <c r="MK57" s="39"/>
      <c r="ML57" s="39"/>
      <c r="MM57" s="39"/>
      <c r="MN57" s="39"/>
      <c r="MO57" s="39"/>
      <c r="MP57" s="39"/>
      <c r="MR57" s="39"/>
      <c r="MS57" s="39"/>
      <c r="MT57" s="39"/>
      <c r="MU57" s="39"/>
      <c r="MV57" s="39"/>
      <c r="MW57" s="39"/>
      <c r="MX57" s="39"/>
      <c r="MY57" s="39"/>
      <c r="NA57" s="39"/>
      <c r="NB57" s="39"/>
      <c r="NC57" s="39"/>
      <c r="ND57" s="39"/>
      <c r="NE57" s="39"/>
      <c r="NF57" s="39"/>
      <c r="NG57" s="39"/>
      <c r="NH57" s="39"/>
      <c r="NJ57" s="39"/>
      <c r="NK57" s="39"/>
      <c r="NL57" s="39"/>
      <c r="NM57" s="39"/>
      <c r="NN57" s="39"/>
      <c r="NO57" s="39"/>
      <c r="NP57" s="39"/>
      <c r="NQ57" s="39"/>
      <c r="NS57" s="39"/>
      <c r="NT57" s="39"/>
      <c r="NU57" s="39"/>
      <c r="NV57" s="39"/>
      <c r="NW57" s="39"/>
      <c r="NX57" s="39"/>
      <c r="NY57" s="39"/>
      <c r="NZ57" s="39"/>
      <c r="OB57" s="39"/>
      <c r="OC57" s="39"/>
      <c r="OD57" s="39"/>
      <c r="OE57" s="39"/>
      <c r="OF57" s="39"/>
      <c r="OG57" s="39"/>
      <c r="OH57" s="39"/>
      <c r="OI57" s="39"/>
      <c r="OK57" s="39"/>
      <c r="OL57" s="39"/>
      <c r="OM57" s="39"/>
      <c r="ON57" s="39"/>
      <c r="OO57" s="39"/>
      <c r="OP57" s="39"/>
      <c r="OQ57" s="39"/>
      <c r="OR57" s="39"/>
      <c r="OT57" s="39"/>
      <c r="OU57" s="39"/>
      <c r="OV57" s="39"/>
      <c r="OW57" s="39"/>
      <c r="OX57" s="39"/>
      <c r="OY57" s="39"/>
      <c r="OZ57" s="39"/>
      <c r="PA57" s="39"/>
      <c r="PC57" s="39"/>
      <c r="PD57" s="39"/>
      <c r="PE57" s="39"/>
      <c r="PF57" s="39"/>
      <c r="PG57" s="39"/>
      <c r="PH57" s="39"/>
      <c r="PI57" s="39"/>
      <c r="PJ57" s="39"/>
      <c r="PL57" s="39"/>
      <c r="PM57" s="39"/>
      <c r="PN57" s="39"/>
      <c r="PO57" s="39"/>
      <c r="PP57" s="39"/>
      <c r="PQ57" s="39"/>
      <c r="PR57" s="39"/>
      <c r="PS57" s="39"/>
      <c r="PU57" s="39"/>
      <c r="PV57" s="39"/>
      <c r="PW57" s="39"/>
      <c r="PX57" s="39"/>
      <c r="PY57" s="39"/>
      <c r="PZ57" s="39"/>
      <c r="QA57" s="39"/>
      <c r="QB57" s="39"/>
      <c r="QD57" s="39"/>
      <c r="QE57" s="39"/>
      <c r="QF57" s="39"/>
      <c r="QG57" s="39"/>
      <c r="QH57" s="39"/>
      <c r="QI57" s="39"/>
      <c r="QJ57" s="39"/>
      <c r="QK57" s="39"/>
      <c r="QM57" s="39"/>
      <c r="QN57" s="39"/>
      <c r="QO57" s="39"/>
      <c r="QP57" s="39"/>
      <c r="QQ57" s="39"/>
      <c r="QR57" s="39"/>
      <c r="QS57" s="39"/>
      <c r="QT57" s="39"/>
      <c r="QV57" s="39"/>
      <c r="QW57" s="39"/>
      <c r="QX57" s="39"/>
      <c r="QY57" s="39"/>
      <c r="QZ57" s="39"/>
      <c r="RA57" s="39"/>
      <c r="RB57" s="39"/>
      <c r="RC57" s="39"/>
      <c r="RE57" s="39"/>
      <c r="RF57" s="39"/>
      <c r="RG57" s="39"/>
      <c r="RH57" s="39"/>
      <c r="RI57" s="39"/>
      <c r="RJ57" s="39"/>
      <c r="RK57" s="39"/>
      <c r="RL57" s="39"/>
      <c r="RN57" s="39"/>
      <c r="RO57" s="39"/>
      <c r="RP57" s="39"/>
      <c r="RQ57" s="39"/>
      <c r="RR57" s="39"/>
      <c r="RS57" s="39"/>
      <c r="RT57" s="39"/>
      <c r="RU57" s="39"/>
      <c r="RW57" s="39"/>
      <c r="RX57" s="39"/>
      <c r="RY57" s="39"/>
      <c r="RZ57" s="39"/>
      <c r="SA57" s="39"/>
      <c r="SB57" s="39"/>
      <c r="SC57" s="39"/>
      <c r="SD57" s="39"/>
      <c r="SF57" s="39"/>
      <c r="SG57" s="39"/>
      <c r="SH57" s="39"/>
      <c r="SI57" s="39"/>
      <c r="SJ57" s="39"/>
      <c r="SK57" s="39"/>
      <c r="SL57" s="39"/>
      <c r="SM57" s="39"/>
      <c r="SO57" s="39"/>
      <c r="SP57" s="39"/>
      <c r="SQ57" s="39"/>
      <c r="SR57" s="39"/>
      <c r="SS57" s="39"/>
      <c r="ST57" s="39"/>
      <c r="SU57" s="39"/>
      <c r="SV57" s="39"/>
      <c r="SX57" s="39"/>
      <c r="SY57" s="39"/>
      <c r="SZ57" s="39"/>
      <c r="TA57" s="39"/>
      <c r="TB57" s="39"/>
      <c r="TC57" s="39"/>
      <c r="TD57" s="39"/>
      <c r="TE57" s="39"/>
      <c r="TG57" s="39"/>
      <c r="TH57" s="39"/>
      <c r="TI57" s="39"/>
      <c r="TJ57" s="39"/>
      <c r="TK57" s="39"/>
      <c r="TL57" s="39"/>
      <c r="TM57" s="39"/>
      <c r="TN57" s="39"/>
      <c r="TP57" s="39"/>
      <c r="TQ57" s="39"/>
      <c r="TR57" s="39"/>
      <c r="TS57" s="39"/>
      <c r="TT57" s="39"/>
      <c r="TU57" s="39"/>
      <c r="TV57" s="39"/>
      <c r="TW57" s="39"/>
      <c r="TY57" s="39"/>
      <c r="TZ57" s="39"/>
      <c r="UA57" s="39"/>
      <c r="UB57" s="39"/>
      <c r="UC57" s="39"/>
      <c r="UD57" s="39"/>
      <c r="UE57" s="39"/>
      <c r="UF57" s="39"/>
      <c r="UH57" s="39"/>
      <c r="UI57" s="39"/>
      <c r="UJ57" s="39"/>
      <c r="UK57" s="39"/>
      <c r="UL57" s="39"/>
      <c r="UM57" s="39"/>
      <c r="UN57" s="39"/>
      <c r="UO57" s="39"/>
      <c r="UQ57" s="39"/>
      <c r="UR57" s="39"/>
      <c r="US57" s="39"/>
      <c r="UT57" s="39"/>
      <c r="UU57" s="39"/>
      <c r="UV57" s="39"/>
      <c r="UW57" s="39"/>
      <c r="UX57" s="39"/>
      <c r="UZ57" s="39"/>
      <c r="VA57" s="39"/>
      <c r="VB57" s="39"/>
      <c r="VC57" s="39"/>
      <c r="VD57" s="39"/>
      <c r="VE57" s="39"/>
      <c r="VF57" s="39"/>
      <c r="VG57" s="39"/>
      <c r="VI57" s="39"/>
      <c r="VJ57" s="39"/>
      <c r="VK57" s="39"/>
      <c r="VL57" s="39"/>
      <c r="VM57" s="39"/>
      <c r="VN57" s="39"/>
      <c r="VO57" s="39"/>
      <c r="VP57" s="39"/>
      <c r="VR57" s="39"/>
      <c r="VS57" s="39"/>
      <c r="VT57" s="39"/>
      <c r="VU57" s="39"/>
      <c r="VV57" s="39"/>
      <c r="VW57" s="39"/>
      <c r="VX57" s="39"/>
      <c r="VY57" s="39"/>
      <c r="WA57" s="39"/>
      <c r="WB57" s="39"/>
      <c r="WC57" s="39"/>
      <c r="WD57" s="39"/>
      <c r="WE57" s="39"/>
      <c r="WF57" s="39"/>
      <c r="WG57" s="39"/>
      <c r="WH57" s="39"/>
      <c r="WJ57" s="39"/>
      <c r="WK57" s="39"/>
      <c r="WL57" s="39"/>
      <c r="WM57" s="39"/>
      <c r="WN57" s="39"/>
      <c r="WO57" s="39"/>
      <c r="WP57" s="39"/>
      <c r="WQ57" s="39"/>
      <c r="WS57" s="39"/>
      <c r="WT57" s="39"/>
      <c r="WU57" s="39"/>
      <c r="WV57" s="39"/>
      <c r="WW57" s="39"/>
      <c r="WX57" s="39"/>
      <c r="WY57" s="39"/>
      <c r="WZ57" s="39"/>
      <c r="XB57" s="39"/>
      <c r="XC57" s="39"/>
      <c r="XD57" s="39"/>
      <c r="XE57" s="39"/>
      <c r="XF57" s="39"/>
      <c r="XG57" s="39"/>
      <c r="XH57" s="39"/>
      <c r="XI57" s="39"/>
      <c r="XK57" s="39"/>
      <c r="XL57" s="39"/>
      <c r="XM57" s="39"/>
      <c r="XN57" s="39"/>
      <c r="XO57" s="39"/>
      <c r="XP57" s="39"/>
      <c r="XQ57" s="39"/>
      <c r="XR57" s="39"/>
      <c r="XT57" s="39"/>
      <c r="XU57" s="39"/>
      <c r="XV57" s="39"/>
      <c r="XW57" s="39"/>
      <c r="XX57" s="39"/>
      <c r="XY57" s="39"/>
      <c r="XZ57" s="39"/>
      <c r="YA57" s="39"/>
      <c r="YC57" s="39"/>
      <c r="YD57" s="39"/>
      <c r="YE57" s="39"/>
      <c r="YF57" s="39"/>
      <c r="YG57" s="39"/>
      <c r="YH57" s="39"/>
      <c r="YI57" s="39"/>
      <c r="YJ57" s="39"/>
      <c r="YL57" s="39"/>
      <c r="YM57" s="39"/>
      <c r="YN57" s="39"/>
      <c r="YO57" s="39"/>
      <c r="YP57" s="39"/>
      <c r="YQ57" s="39"/>
      <c r="YR57" s="39"/>
      <c r="YS57" s="39"/>
      <c r="YU57" s="39"/>
      <c r="YV57" s="39"/>
      <c r="YW57" s="39"/>
      <c r="YX57" s="39"/>
      <c r="YY57" s="39"/>
      <c r="YZ57" s="39"/>
      <c r="ZA57" s="39"/>
      <c r="ZB57" s="39"/>
      <c r="ZD57" s="39"/>
      <c r="ZE57" s="39"/>
      <c r="ZF57" s="39"/>
      <c r="ZG57" s="39"/>
      <c r="ZH57" s="39"/>
      <c r="ZI57" s="39"/>
      <c r="ZJ57" s="39"/>
      <c r="ZK57" s="39"/>
      <c r="ZM57" s="39"/>
      <c r="ZN57" s="39"/>
      <c r="ZO57" s="39"/>
      <c r="ZP57" s="39"/>
      <c r="ZQ57" s="39"/>
      <c r="ZR57" s="39"/>
      <c r="ZS57" s="39"/>
      <c r="ZT57" s="39"/>
      <c r="ZV57" s="39"/>
      <c r="ZW57" s="39"/>
      <c r="ZX57" s="39"/>
      <c r="ZY57" s="39"/>
      <c r="ZZ57" s="39"/>
      <c r="AAA57" s="39"/>
      <c r="AAB57" s="39"/>
      <c r="AAC57" s="39"/>
      <c r="AAE57" s="39"/>
      <c r="AAF57" s="39"/>
      <c r="AAG57" s="39"/>
      <c r="AAH57" s="39"/>
      <c r="AAI57" s="39"/>
      <c r="AAJ57" s="39"/>
      <c r="AAK57" s="39"/>
      <c r="AAL57" s="39"/>
      <c r="AAN57" s="39"/>
      <c r="AAO57" s="39"/>
      <c r="AAP57" s="39"/>
      <c r="AAQ57" s="39"/>
      <c r="AAR57" s="39"/>
      <c r="AAS57" s="39"/>
      <c r="AAT57" s="39"/>
      <c r="AAU57" s="39"/>
      <c r="AAW57" s="39"/>
      <c r="AAX57" s="39"/>
      <c r="AAY57" s="39"/>
      <c r="AAZ57" s="39"/>
      <c r="ABA57" s="39"/>
      <c r="ABB57" s="39"/>
      <c r="ABC57" s="39"/>
      <c r="ABD57" s="39"/>
      <c r="ABF57" s="39"/>
      <c r="ABG57" s="39"/>
      <c r="ABH57" s="39"/>
      <c r="ABI57" s="39"/>
      <c r="ABJ57" s="39"/>
      <c r="ABK57" s="39"/>
      <c r="ABL57" s="39"/>
      <c r="ABM57" s="39"/>
      <c r="ABO57" s="39"/>
      <c r="ABP57" s="39"/>
      <c r="ABQ57" s="39"/>
      <c r="ABR57" s="39"/>
      <c r="ABS57" s="39"/>
      <c r="ABT57" s="39"/>
      <c r="ABU57" s="39"/>
      <c r="ABV57" s="39"/>
      <c r="ABX57" s="39"/>
      <c r="ABY57" s="39"/>
      <c r="ABZ57" s="39"/>
      <c r="ACA57" s="39"/>
      <c r="ACB57" s="39"/>
      <c r="ACC57" s="39"/>
      <c r="ACD57" s="39"/>
      <c r="ACE57" s="39"/>
      <c r="ACG57" s="39"/>
      <c r="ACH57" s="39"/>
      <c r="ACI57" s="39"/>
      <c r="ACJ57" s="39"/>
      <c r="ACK57" s="39"/>
      <c r="ACL57" s="39"/>
      <c r="ACM57" s="39"/>
      <c r="ACN57" s="39"/>
      <c r="ACP57" s="39"/>
      <c r="ACQ57" s="39"/>
      <c r="ACR57" s="39"/>
      <c r="ACS57" s="39"/>
      <c r="ACT57" s="39"/>
      <c r="ACU57" s="39"/>
      <c r="ACV57" s="39"/>
      <c r="ACW57" s="39"/>
      <c r="ACY57" s="109">
        <f>ACY56+1</f>
        <v>46</v>
      </c>
      <c r="ACZ57" s="110">
        <v>0</v>
      </c>
      <c r="ADA57" s="111" t="s">
        <v>120</v>
      </c>
      <c r="ADB57" s="114">
        <v>0.5</v>
      </c>
      <c r="ADC57" s="116" t="s">
        <v>121</v>
      </c>
      <c r="ADD57" s="135" t="s">
        <v>181</v>
      </c>
      <c r="ADE57"/>
      <c r="ADF57" s="136" t="s">
        <v>1178</v>
      </c>
      <c r="ADH57" s="39"/>
      <c r="ADI57" s="39"/>
      <c r="ADJ57" s="39"/>
      <c r="ADK57" s="39"/>
      <c r="ADL57" s="39"/>
      <c r="ADM57" s="39"/>
      <c r="ADN57" s="39"/>
      <c r="ADO57" s="39"/>
      <c r="ADQ57" s="39"/>
      <c r="ADR57" s="39"/>
      <c r="ADS57" s="39"/>
      <c r="ADT57" s="39"/>
      <c r="ADU57" s="39"/>
      <c r="ADV57" s="39"/>
      <c r="ADW57" s="39"/>
      <c r="ADX57" s="39"/>
      <c r="ADZ57" s="39"/>
      <c r="AEA57" s="39"/>
      <c r="AEB57" s="39"/>
      <c r="AEC57" s="39"/>
      <c r="AED57" s="39"/>
      <c r="AEE57" s="39"/>
      <c r="AEF57" s="39"/>
      <c r="AEG57" s="39"/>
      <c r="AEI57" s="39"/>
      <c r="AEJ57" s="39"/>
      <c r="AEK57" s="39"/>
      <c r="AEL57" s="39"/>
      <c r="AEM57" s="39"/>
      <c r="AEN57" s="39"/>
      <c r="AEO57" s="39"/>
      <c r="AEP57" s="39"/>
      <c r="AER57" s="39"/>
      <c r="AES57" s="39"/>
      <c r="AET57" s="39"/>
      <c r="AEU57" s="39"/>
      <c r="AEV57" s="39"/>
      <c r="AEW57" s="39"/>
      <c r="AEX57" s="39"/>
      <c r="AEY57" s="39"/>
      <c r="AFA57" s="39"/>
      <c r="AFB57" s="39"/>
      <c r="AFC57" s="39"/>
      <c r="AFD57" s="39"/>
      <c r="AFE57" s="39"/>
      <c r="AFF57" s="39"/>
      <c r="AFG57" s="39"/>
      <c r="AFH57" s="39"/>
      <c r="AFJ57" s="39"/>
      <c r="AFK57" s="39"/>
      <c r="AFL57" s="39"/>
      <c r="AFM57" s="39"/>
      <c r="AFN57" s="39"/>
      <c r="AFO57" s="39"/>
      <c r="AFP57" s="39"/>
      <c r="AFQ57" s="39"/>
      <c r="AFS57" s="39"/>
      <c r="AFT57" s="39"/>
      <c r="AFU57" s="39"/>
      <c r="AFV57" s="39"/>
      <c r="AFW57" s="39"/>
      <c r="AFX57" s="39"/>
      <c r="AFY57" s="39"/>
      <c r="AFZ57" s="39"/>
      <c r="AGB57" s="39"/>
      <c r="AGC57" s="39"/>
      <c r="AGD57" s="39"/>
      <c r="AGE57" s="39"/>
      <c r="AGF57" s="39"/>
      <c r="AGG57" s="39"/>
      <c r="AGH57" s="39"/>
      <c r="AGI57" s="39"/>
      <c r="AGK57" s="39"/>
      <c r="AGL57" s="39"/>
      <c r="AGM57" s="39"/>
      <c r="AGN57" s="39"/>
      <c r="AGO57" s="39"/>
      <c r="AGP57" s="39"/>
      <c r="AGQ57" s="39"/>
      <c r="AGR57" s="39"/>
      <c r="AGT57" s="39"/>
      <c r="AGU57" s="39"/>
      <c r="AGV57" s="39"/>
      <c r="AGW57" s="39"/>
      <c r="AGX57" s="39"/>
      <c r="AGY57" s="39"/>
      <c r="AGZ57" s="39"/>
      <c r="AHA57" s="39"/>
      <c r="AHC57" s="39"/>
      <c r="AHD57" s="39"/>
      <c r="AHE57" s="39"/>
      <c r="AHF57" s="39"/>
      <c r="AHG57" s="39"/>
      <c r="AHH57" s="39"/>
      <c r="AHI57" s="39"/>
      <c r="AHJ57" s="39"/>
      <c r="AHL57" s="39"/>
      <c r="AHM57" s="39"/>
      <c r="AHN57" s="39"/>
      <c r="AHO57" s="39"/>
      <c r="AHP57" s="39"/>
      <c r="AHQ57" s="39"/>
      <c r="AHR57" s="39"/>
      <c r="AHS57" s="39"/>
      <c r="AHU57" s="39"/>
      <c r="AHV57" s="39"/>
      <c r="AHW57" s="39"/>
      <c r="AHX57" s="39"/>
      <c r="AHY57" s="39"/>
      <c r="AHZ57" s="39"/>
      <c r="AIA57" s="39"/>
      <c r="AIB57" s="39"/>
      <c r="AID57" s="39"/>
      <c r="AIE57" s="39"/>
      <c r="AIF57" s="39"/>
      <c r="AIG57" s="39"/>
      <c r="AIH57" s="39"/>
      <c r="AII57" s="39"/>
      <c r="AIJ57" s="39"/>
      <c r="AIK57" s="39"/>
      <c r="AIM57" s="39"/>
      <c r="AIN57" s="39"/>
      <c r="AIO57" s="39"/>
      <c r="AIP57" s="39"/>
      <c r="AIQ57" s="39"/>
      <c r="AIR57" s="39"/>
      <c r="AIS57" s="39"/>
      <c r="AIT57" s="39"/>
      <c r="AIU57" s="39"/>
      <c r="AIV57" s="39"/>
      <c r="AIW57" s="39"/>
      <c r="AIX57" s="39"/>
      <c r="AIY57" s="39"/>
      <c r="AIZ57" s="39"/>
      <c r="AJA57" s="39"/>
      <c r="AJB57" s="39"/>
      <c r="AJC57" s="39"/>
      <c r="AJD57" s="39"/>
      <c r="AJE57" s="39"/>
      <c r="AJF57" s="39"/>
      <c r="AJG57" s="39"/>
      <c r="AJH57" s="39"/>
      <c r="AJI57" s="39"/>
      <c r="AJJ57" s="39"/>
      <c r="AJK57" s="39"/>
      <c r="AJL57" s="39"/>
      <c r="AJM57" s="39"/>
      <c r="AJN57" s="39"/>
      <c r="AJO57" s="39"/>
      <c r="AJP57" s="39"/>
      <c r="AJQ57" s="39"/>
      <c r="AJR57" s="39"/>
      <c r="AJS57" s="39"/>
      <c r="AJT57" s="39"/>
      <c r="AJU57" s="39"/>
      <c r="AJV57" s="39"/>
      <c r="AJW57" s="39"/>
      <c r="AJX57" s="39"/>
      <c r="AJY57" s="39"/>
      <c r="AJZ57" s="39"/>
      <c r="AKA57" s="39"/>
      <c r="AKB57" s="39"/>
      <c r="AKC57" s="39"/>
      <c r="AKD57" s="39"/>
      <c r="AKE57" s="39"/>
      <c r="AKF57" s="39"/>
      <c r="AKG57" s="39"/>
      <c r="AKH57" s="39"/>
      <c r="AKI57" s="39"/>
      <c r="AKJ57" s="39"/>
      <c r="AKK57" s="39"/>
      <c r="AKL57" s="39"/>
      <c r="AKM57" s="39"/>
      <c r="AKN57" s="39"/>
      <c r="AKO57" s="39"/>
      <c r="AKP57" s="39"/>
      <c r="AKQ57" s="39"/>
      <c r="AKR57" s="39"/>
      <c r="AKS57" s="39"/>
      <c r="AKT57" s="39"/>
      <c r="AKU57" s="39"/>
      <c r="AKV57" s="39"/>
      <c r="AKW57" s="39"/>
      <c r="AKX57" s="39"/>
      <c r="AKY57" s="39"/>
      <c r="AKZ57" s="39"/>
      <c r="ALA57" s="39"/>
      <c r="ALB57" s="39"/>
      <c r="ALC57" s="39"/>
      <c r="ALD57" s="39"/>
      <c r="ALE57" s="39"/>
      <c r="ALF57" s="39"/>
      <c r="ALG57" s="39"/>
      <c r="ALH57" s="39"/>
      <c r="ALI57" s="39"/>
      <c r="ALJ57" s="39"/>
      <c r="ALK57" s="39"/>
      <c r="ALL57" s="39"/>
      <c r="ALM57" s="39"/>
      <c r="ALN57" s="39"/>
      <c r="ALO57" s="39"/>
      <c r="ALP57" s="39"/>
      <c r="ALQ57" s="39"/>
      <c r="ALR57" s="39"/>
      <c r="ALS57" s="39"/>
      <c r="ALT57" s="39"/>
      <c r="ALU57" s="39"/>
      <c r="ALV57" s="39"/>
      <c r="ALW57" s="39"/>
      <c r="ALX57" s="39"/>
      <c r="ALY57" s="39"/>
      <c r="ALZ57" s="39"/>
      <c r="AMA57" s="39"/>
      <c r="AMB57" s="39"/>
      <c r="AMC57" s="39"/>
      <c r="AMD57" s="39"/>
      <c r="AME57" s="39"/>
      <c r="AMF57" s="39"/>
      <c r="AMG57" s="39"/>
      <c r="AMH57" s="39"/>
      <c r="AMI57" s="39"/>
      <c r="AMJ57" s="39"/>
      <c r="AMK57" s="39"/>
      <c r="AML57" s="39"/>
      <c r="AMM57" s="39"/>
      <c r="AMN57" s="39"/>
      <c r="AMO57" s="39"/>
      <c r="AMP57" s="39"/>
      <c r="AMQ57" s="39"/>
      <c r="AMR57" s="39"/>
      <c r="AMS57" s="39"/>
      <c r="AMT57" s="39"/>
      <c r="AMU57" s="39"/>
      <c r="AMV57" s="39"/>
      <c r="AMW57" s="39"/>
      <c r="AMX57" s="39"/>
      <c r="AMY57" s="39"/>
      <c r="AMZ57" s="39"/>
      <c r="ANA57" s="39"/>
      <c r="ANB57" s="39"/>
      <c r="ANC57" s="39"/>
      <c r="AND57" s="39"/>
      <c r="ANE57" s="39"/>
      <c r="ANF57" s="39"/>
      <c r="ANG57" s="39"/>
      <c r="ANH57" s="39"/>
      <c r="ANI57" s="39"/>
      <c r="ANJ57" s="39"/>
      <c r="ANK57" s="39"/>
      <c r="ANL57" s="39"/>
      <c r="ANM57" s="39"/>
      <c r="ANN57" s="39"/>
      <c r="ANO57" s="39"/>
      <c r="ANP57" s="39"/>
      <c r="ANQ57" s="39"/>
      <c r="ANR57" s="39"/>
      <c r="ANS57" s="39"/>
      <c r="ANT57" s="39"/>
      <c r="ANU57" s="39"/>
      <c r="ANV57" s="39"/>
      <c r="ANW57" s="39"/>
      <c r="ANX57" s="39"/>
      <c r="ANY57" s="39"/>
      <c r="ANZ57" s="39"/>
      <c r="AOA57" s="39"/>
      <c r="AOB57" s="39"/>
      <c r="AOC57" s="39"/>
      <c r="AOD57" s="39"/>
      <c r="AOE57" s="39"/>
      <c r="AOF57" s="39"/>
      <c r="AOG57" s="39"/>
      <c r="AOH57" s="39"/>
      <c r="AOI57" s="39"/>
      <c r="AOJ57" s="39"/>
      <c r="AOK57" s="39"/>
      <c r="AOL57" s="39"/>
      <c r="AOM57" s="39"/>
      <c r="AON57" s="39"/>
      <c r="AOO57" s="39"/>
      <c r="AOP57" s="39"/>
      <c r="AOQ57" s="39"/>
      <c r="AOR57" s="39"/>
      <c r="AOS57" s="39"/>
      <c r="AOT57" s="39"/>
      <c r="AOU57" s="39"/>
      <c r="AOV57" s="39"/>
      <c r="AOW57" s="39"/>
      <c r="AOX57" s="39"/>
      <c r="AOY57" s="39"/>
      <c r="AOZ57" s="39"/>
      <c r="APA57" s="39"/>
      <c r="APB57" s="39"/>
      <c r="APC57" s="39"/>
      <c r="APD57" s="39"/>
      <c r="APE57" s="39"/>
      <c r="APF57" s="39"/>
      <c r="APG57" s="39"/>
      <c r="APH57" s="39"/>
      <c r="API57" s="39"/>
      <c r="APJ57" s="39"/>
      <c r="APK57" s="39"/>
      <c r="APL57" s="39"/>
      <c r="APM57" s="39"/>
      <c r="APN57" s="39"/>
      <c r="APO57" s="39"/>
      <c r="APP57" s="39"/>
      <c r="APQ57" s="39"/>
      <c r="APR57" s="39"/>
      <c r="APS57" s="39"/>
      <c r="APT57" s="39"/>
      <c r="APU57" s="39"/>
      <c r="APV57" s="39"/>
      <c r="APW57" s="39"/>
      <c r="APX57" s="39"/>
      <c r="APY57" s="39"/>
      <c r="APZ57" s="39"/>
      <c r="AQA57" s="39"/>
      <c r="AQB57" s="39"/>
      <c r="AQC57" s="39"/>
      <c r="AQD57" s="39"/>
      <c r="AQE57" s="39"/>
      <c r="AQF57" s="39"/>
      <c r="AQG57" s="39"/>
      <c r="AQH57" s="39"/>
      <c r="AQI57" s="39"/>
      <c r="AQJ57" s="39"/>
      <c r="AQK57" s="39"/>
      <c r="AQL57" s="39"/>
      <c r="AQM57" s="39"/>
      <c r="AQN57" s="39"/>
      <c r="AQO57" s="39"/>
      <c r="AQP57" s="39"/>
      <c r="AQQ57" s="39"/>
      <c r="AQR57" s="39"/>
      <c r="AQS57" s="39"/>
      <c r="AQT57" s="39"/>
      <c r="AQU57" s="39"/>
      <c r="AQV57" s="39"/>
      <c r="AQW57" s="39"/>
      <c r="AQX57" s="39"/>
      <c r="AQY57" s="39"/>
      <c r="AQZ57" s="39"/>
      <c r="ARA57" s="39"/>
      <c r="ARB57" s="39"/>
      <c r="ARC57" s="39"/>
      <c r="ARD57" s="39"/>
      <c r="ARE57" s="39"/>
      <c r="ARF57" s="39"/>
      <c r="ARG57" s="39"/>
      <c r="ARH57" s="39"/>
      <c r="ARI57" s="39"/>
      <c r="ARJ57" s="39"/>
      <c r="ARK57" s="39"/>
      <c r="ARL57" s="39"/>
      <c r="ARM57" s="39"/>
      <c r="ARN57" s="39"/>
      <c r="ARO57" s="39"/>
      <c r="ARP57" s="39"/>
      <c r="ARQ57" s="39"/>
      <c r="ARR57" s="39"/>
      <c r="ARS57" s="39"/>
      <c r="ART57" s="39"/>
      <c r="ARU57" s="39"/>
      <c r="ARV57" s="39"/>
      <c r="ARW57" s="39"/>
      <c r="ARX57" s="39"/>
      <c r="ARY57" s="39"/>
      <c r="ARZ57" s="39"/>
      <c r="ASA57" s="39"/>
      <c r="ASB57" s="39"/>
      <c r="ASC57" s="39"/>
      <c r="ASD57" s="39"/>
      <c r="ASE57" s="39"/>
      <c r="ASF57" s="39"/>
      <c r="ASG57" s="39"/>
      <c r="ASH57" s="39"/>
      <c r="ASI57" s="39"/>
      <c r="ASJ57" s="39"/>
      <c r="ASK57" s="39"/>
      <c r="ASL57" s="39"/>
      <c r="ASM57" s="39"/>
      <c r="ASN57" s="39"/>
      <c r="ASO57" s="39"/>
      <c r="ASP57" s="39"/>
      <c r="ASQ57" s="39"/>
      <c r="ASR57" s="39"/>
      <c r="ASS57" s="39"/>
      <c r="AST57" s="39"/>
      <c r="ASU57" s="39"/>
      <c r="ASV57" s="39"/>
      <c r="ASW57" s="39"/>
      <c r="ASX57" s="39"/>
      <c r="ASY57" s="39"/>
      <c r="ASZ57" s="39"/>
      <c r="ATA57" s="39"/>
      <c r="ATB57" s="39"/>
      <c r="ATC57" s="39"/>
      <c r="ATD57" s="39"/>
      <c r="ATE57" s="39"/>
      <c r="ATF57" s="39"/>
      <c r="ATG57" s="39"/>
      <c r="ATH57" s="39"/>
      <c r="ATI57" s="39"/>
      <c r="ATJ57" s="39"/>
      <c r="ATK57" s="39"/>
      <c r="ATL57" s="39"/>
    </row>
    <row r="58" spans="1:1208" s="16" customFormat="1" ht="13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N58" s="39"/>
      <c r="O58" s="39"/>
      <c r="P58" s="39"/>
      <c r="Q58" s="39"/>
      <c r="R58" s="39"/>
      <c r="S58" s="39"/>
      <c r="T58" s="39"/>
      <c r="U58" s="39"/>
      <c r="W58" s="39"/>
      <c r="X58" s="39"/>
      <c r="Y58" s="39"/>
      <c r="Z58" s="39"/>
      <c r="AA58" s="39"/>
      <c r="AB58" s="39"/>
      <c r="AC58" s="39"/>
      <c r="AD58" s="39"/>
      <c r="AF58" s="39"/>
      <c r="AG58" s="39"/>
      <c r="AH58" s="39"/>
      <c r="AI58" s="39"/>
      <c r="AJ58" s="39"/>
      <c r="AK58" s="39"/>
      <c r="AL58" s="39"/>
      <c r="AM58" s="39"/>
      <c r="AO58" s="39"/>
      <c r="AP58" s="39"/>
      <c r="AQ58" s="39"/>
      <c r="AR58" s="39"/>
      <c r="AS58" s="39"/>
      <c r="AT58" s="39"/>
      <c r="AU58" s="39"/>
      <c r="AV58" s="39"/>
      <c r="AX58" s="39"/>
      <c r="AY58" s="39"/>
      <c r="AZ58" s="39"/>
      <c r="BA58" s="39"/>
      <c r="BB58" s="39"/>
      <c r="BC58" s="39"/>
      <c r="BD58" s="39"/>
      <c r="BE58" s="39"/>
      <c r="BG58" s="39"/>
      <c r="BH58" s="39"/>
      <c r="BI58" s="39"/>
      <c r="BJ58" s="39"/>
      <c r="BK58" s="39"/>
      <c r="BL58" s="39"/>
      <c r="BM58" s="39"/>
      <c r="BN58" s="39"/>
      <c r="BP58" s="39"/>
      <c r="BQ58" s="39"/>
      <c r="BR58" s="39"/>
      <c r="BS58" s="39"/>
      <c r="BT58" s="39"/>
      <c r="BU58" s="39"/>
      <c r="BV58" s="39"/>
      <c r="BW58" s="39"/>
      <c r="BY58" s="39"/>
      <c r="BZ58" s="39"/>
      <c r="CA58" s="39"/>
      <c r="CB58" s="39"/>
      <c r="CC58" s="39"/>
      <c r="CD58" s="39"/>
      <c r="CE58" s="39"/>
      <c r="CF58" s="39"/>
      <c r="CH58" s="39"/>
      <c r="CI58" s="39"/>
      <c r="CJ58" s="39"/>
      <c r="CK58" s="39"/>
      <c r="CL58" s="39"/>
      <c r="CM58" s="39"/>
      <c r="CN58" s="39"/>
      <c r="CO58" s="39"/>
      <c r="CQ58" s="39"/>
      <c r="CR58" s="39"/>
      <c r="CS58" s="39"/>
      <c r="CT58" s="39"/>
      <c r="CU58" s="39"/>
      <c r="CV58" s="39"/>
      <c r="CW58" s="39"/>
      <c r="CX58" s="39"/>
      <c r="CZ58" s="39"/>
      <c r="DA58" s="39"/>
      <c r="DB58" s="39"/>
      <c r="DC58" s="39"/>
      <c r="DD58" s="39"/>
      <c r="DE58" s="39"/>
      <c r="DF58" s="39"/>
      <c r="DG58" s="39"/>
      <c r="DI58" s="39"/>
      <c r="DJ58" s="39"/>
      <c r="DK58" s="39"/>
      <c r="DL58" s="39"/>
      <c r="DM58" s="39"/>
      <c r="DN58" s="39"/>
      <c r="DO58" s="39"/>
      <c r="DP58" s="39"/>
      <c r="DR58" s="39"/>
      <c r="DS58" s="39"/>
      <c r="DT58" s="39"/>
      <c r="DU58" s="39"/>
      <c r="DV58" s="39"/>
      <c r="DW58" s="39"/>
      <c r="DX58" s="39"/>
      <c r="DY58" s="39"/>
      <c r="EA58" s="39"/>
      <c r="EB58" s="39"/>
      <c r="EC58" s="39"/>
      <c r="ED58" s="39"/>
      <c r="EE58" s="39"/>
      <c r="EF58" s="39"/>
      <c r="EG58" s="39"/>
      <c r="EH58" s="39"/>
      <c r="EJ58" s="39"/>
      <c r="EK58" s="39"/>
      <c r="EL58" s="39"/>
      <c r="EM58" s="39"/>
      <c r="EN58" s="39"/>
      <c r="EO58" s="39"/>
      <c r="EP58" s="39"/>
      <c r="EQ58" s="39"/>
      <c r="ES58" s="39"/>
      <c r="ET58" s="39"/>
      <c r="EU58" s="39"/>
      <c r="EV58" s="39"/>
      <c r="EW58" s="39"/>
      <c r="EX58" s="39"/>
      <c r="EY58" s="39"/>
      <c r="EZ58" s="39"/>
      <c r="FB58" s="39"/>
      <c r="FC58" s="39"/>
      <c r="FD58" s="39"/>
      <c r="FE58" s="39"/>
      <c r="FF58" s="39"/>
      <c r="FG58" s="39"/>
      <c r="FH58" s="39"/>
      <c r="FI58" s="39"/>
      <c r="FK58" s="39"/>
      <c r="FL58" s="39"/>
      <c r="FM58" s="39"/>
      <c r="FN58" s="39"/>
      <c r="FO58" s="39"/>
      <c r="FP58" s="39"/>
      <c r="FQ58" s="39"/>
      <c r="FR58" s="39"/>
      <c r="FT58" s="39"/>
      <c r="FU58" s="39"/>
      <c r="FV58" s="39"/>
      <c r="FW58" s="39"/>
      <c r="FX58" s="39"/>
      <c r="FY58" s="39"/>
      <c r="FZ58" s="39"/>
      <c r="GA58" s="39"/>
      <c r="GC58" s="39"/>
      <c r="GD58" s="39"/>
      <c r="GE58" s="39"/>
      <c r="GF58" s="39"/>
      <c r="GG58" s="39"/>
      <c r="GH58" s="39"/>
      <c r="GI58" s="39"/>
      <c r="GJ58" s="39"/>
      <c r="GL58" s="39"/>
      <c r="GM58" s="39"/>
      <c r="GN58" s="39"/>
      <c r="GO58" s="39"/>
      <c r="GP58" s="39"/>
      <c r="GQ58" s="39"/>
      <c r="GR58" s="39"/>
      <c r="GS58" s="39"/>
      <c r="GU58" s="39"/>
      <c r="GV58" s="39"/>
      <c r="GW58" s="39"/>
      <c r="GX58" s="39"/>
      <c r="GY58" s="39"/>
      <c r="GZ58" s="39"/>
      <c r="HA58" s="39"/>
      <c r="HB58" s="39"/>
      <c r="HD58" s="39"/>
      <c r="HE58" s="39"/>
      <c r="HF58" s="39"/>
      <c r="HG58" s="39"/>
      <c r="HH58" s="39"/>
      <c r="HI58" s="39"/>
      <c r="HJ58" s="39"/>
      <c r="HK58" s="39"/>
      <c r="HM58" s="39"/>
      <c r="HN58" s="39"/>
      <c r="HO58" s="39"/>
      <c r="HP58" s="39"/>
      <c r="HQ58" s="39"/>
      <c r="HR58" s="39"/>
      <c r="HS58" s="39"/>
      <c r="HT58" s="39"/>
      <c r="HV58" s="39"/>
      <c r="HW58" s="39"/>
      <c r="HX58" s="39"/>
      <c r="HY58" s="39"/>
      <c r="HZ58" s="39"/>
      <c r="IA58" s="39"/>
      <c r="IB58" s="39"/>
      <c r="IC58" s="39"/>
      <c r="IE58" s="39"/>
      <c r="IF58" s="39"/>
      <c r="IG58" s="39"/>
      <c r="IH58" s="39"/>
      <c r="II58" s="39"/>
      <c r="IJ58" s="39"/>
      <c r="IK58" s="39"/>
      <c r="IL58" s="39"/>
      <c r="IN58" s="39"/>
      <c r="IO58" s="39"/>
      <c r="IP58" s="39"/>
      <c r="IQ58" s="39"/>
      <c r="IR58" s="39"/>
      <c r="IS58" s="39"/>
      <c r="IT58" s="39"/>
      <c r="IU58" s="39"/>
      <c r="IW58" s="39"/>
      <c r="IX58" s="39"/>
      <c r="IY58" s="39"/>
      <c r="IZ58" s="39"/>
      <c r="JA58" s="39"/>
      <c r="JB58" s="39"/>
      <c r="JC58" s="39"/>
      <c r="JD58" s="39"/>
      <c r="JF58" s="39"/>
      <c r="JG58" s="39"/>
      <c r="JH58" s="39"/>
      <c r="JI58" s="39"/>
      <c r="JJ58" s="39"/>
      <c r="JK58" s="39"/>
      <c r="JL58" s="39"/>
      <c r="JM58" s="39"/>
      <c r="JO58" s="39"/>
      <c r="JP58" s="39"/>
      <c r="JQ58" s="39"/>
      <c r="JR58" s="39"/>
      <c r="JS58" s="39"/>
      <c r="JT58" s="39"/>
      <c r="JU58" s="39"/>
      <c r="JV58" s="39"/>
      <c r="JX58" s="39"/>
      <c r="JY58" s="39"/>
      <c r="JZ58" s="39"/>
      <c r="KA58" s="39"/>
      <c r="KB58" s="39"/>
      <c r="KC58" s="39"/>
      <c r="KD58" s="39"/>
      <c r="KE58" s="39"/>
      <c r="KG58" s="39"/>
      <c r="KH58" s="39"/>
      <c r="KI58" s="39"/>
      <c r="KJ58" s="39"/>
      <c r="KK58" s="39"/>
      <c r="KL58" s="39"/>
      <c r="KM58" s="39"/>
      <c r="KN58" s="39"/>
      <c r="KP58" s="39"/>
      <c r="KQ58" s="39"/>
      <c r="KR58" s="39"/>
      <c r="KS58" s="39"/>
      <c r="KT58" s="39"/>
      <c r="KU58" s="39"/>
      <c r="KV58" s="39"/>
      <c r="KW58" s="39"/>
      <c r="KY58" s="39"/>
      <c r="KZ58" s="39"/>
      <c r="LA58" s="39"/>
      <c r="LB58" s="39"/>
      <c r="LC58" s="39"/>
      <c r="LD58" s="39"/>
      <c r="LE58" s="39"/>
      <c r="LF58" s="39"/>
      <c r="LH58" s="39"/>
      <c r="LI58" s="39"/>
      <c r="LJ58" s="39"/>
      <c r="LK58" s="39"/>
      <c r="LL58" s="39"/>
      <c r="LM58" s="39"/>
      <c r="LN58" s="39"/>
      <c r="LO58" s="39"/>
      <c r="LQ58" s="39"/>
      <c r="LR58" s="39"/>
      <c r="LS58" s="39"/>
      <c r="LT58" s="39"/>
      <c r="LU58" s="39"/>
      <c r="LV58" s="39"/>
      <c r="LW58" s="39"/>
      <c r="LX58" s="39"/>
      <c r="LZ58" s="39"/>
      <c r="MA58" s="39"/>
      <c r="MB58" s="39"/>
      <c r="MC58" s="39"/>
      <c r="MD58" s="39"/>
      <c r="ME58" s="39"/>
      <c r="MF58" s="39"/>
      <c r="MG58" s="39"/>
      <c r="MI58" s="39"/>
      <c r="MJ58" s="39"/>
      <c r="MK58" s="39"/>
      <c r="ML58" s="39"/>
      <c r="MM58" s="39"/>
      <c r="MN58" s="39"/>
      <c r="MO58" s="39"/>
      <c r="MP58" s="39"/>
      <c r="MR58" s="39"/>
      <c r="MS58" s="39"/>
      <c r="MT58" s="39"/>
      <c r="MU58" s="39"/>
      <c r="MV58" s="39"/>
      <c r="MW58" s="39"/>
      <c r="MX58" s="39"/>
      <c r="MY58" s="39"/>
      <c r="NA58" s="39"/>
      <c r="NB58" s="39"/>
      <c r="NC58" s="39"/>
      <c r="ND58" s="39"/>
      <c r="NE58" s="39"/>
      <c r="NF58" s="39"/>
      <c r="NG58" s="39"/>
      <c r="NH58" s="39"/>
      <c r="NJ58" s="39"/>
      <c r="NK58" s="39"/>
      <c r="NL58" s="39"/>
      <c r="NM58" s="39"/>
      <c r="NN58" s="39"/>
      <c r="NO58" s="39"/>
      <c r="NP58" s="39"/>
      <c r="NQ58" s="39"/>
      <c r="NS58" s="39"/>
      <c r="NT58" s="39"/>
      <c r="NU58" s="39"/>
      <c r="NV58" s="39"/>
      <c r="NW58" s="39"/>
      <c r="NX58" s="39"/>
      <c r="NY58" s="39"/>
      <c r="NZ58" s="39"/>
      <c r="OB58" s="39"/>
      <c r="OC58" s="39"/>
      <c r="OD58" s="39"/>
      <c r="OE58" s="39"/>
      <c r="OF58" s="39"/>
      <c r="OG58" s="39"/>
      <c r="OH58" s="39"/>
      <c r="OI58" s="39"/>
      <c r="OK58" s="39"/>
      <c r="OL58" s="39"/>
      <c r="OM58" s="39"/>
      <c r="ON58" s="39"/>
      <c r="OO58" s="39"/>
      <c r="OP58" s="39"/>
      <c r="OQ58" s="39"/>
      <c r="OR58" s="39"/>
      <c r="OT58" s="39"/>
      <c r="OU58" s="39"/>
      <c r="OV58" s="39"/>
      <c r="OW58" s="39"/>
      <c r="OX58" s="39"/>
      <c r="OY58" s="39"/>
      <c r="OZ58" s="39"/>
      <c r="PA58" s="39"/>
      <c r="PC58" s="39"/>
      <c r="PD58" s="39"/>
      <c r="PE58" s="39"/>
      <c r="PF58" s="39"/>
      <c r="PG58" s="39"/>
      <c r="PH58" s="39"/>
      <c r="PI58" s="39"/>
      <c r="PJ58" s="39"/>
      <c r="PL58" s="39"/>
      <c r="PM58" s="39"/>
      <c r="PN58" s="39"/>
      <c r="PO58" s="39"/>
      <c r="PP58" s="39"/>
      <c r="PQ58" s="39"/>
      <c r="PR58" s="39"/>
      <c r="PS58" s="39"/>
      <c r="PU58" s="39"/>
      <c r="PV58" s="39"/>
      <c r="PW58" s="39"/>
      <c r="PX58" s="39"/>
      <c r="PY58" s="39"/>
      <c r="PZ58" s="39"/>
      <c r="QA58" s="39"/>
      <c r="QB58" s="39"/>
      <c r="QD58" s="39"/>
      <c r="QE58" s="39"/>
      <c r="QF58" s="39"/>
      <c r="QG58" s="39"/>
      <c r="QH58" s="39"/>
      <c r="QI58" s="39"/>
      <c r="QJ58" s="39"/>
      <c r="QK58" s="39"/>
      <c r="QM58" s="39"/>
      <c r="QN58" s="39"/>
      <c r="QO58" s="39"/>
      <c r="QP58" s="39"/>
      <c r="QQ58" s="39"/>
      <c r="QR58" s="39"/>
      <c r="QS58" s="39"/>
      <c r="QT58" s="39"/>
      <c r="QV58" s="39"/>
      <c r="QW58" s="39"/>
      <c r="QX58" s="39"/>
      <c r="QY58" s="39"/>
      <c r="QZ58" s="39"/>
      <c r="RA58" s="39"/>
      <c r="RB58" s="39"/>
      <c r="RC58" s="39"/>
      <c r="RE58" s="39"/>
      <c r="RF58" s="39"/>
      <c r="RG58" s="39"/>
      <c r="RH58" s="39"/>
      <c r="RI58" s="39"/>
      <c r="RJ58" s="39"/>
      <c r="RK58" s="39"/>
      <c r="RL58" s="39"/>
      <c r="RN58" s="39"/>
      <c r="RO58" s="39"/>
      <c r="RP58" s="39"/>
      <c r="RQ58" s="39"/>
      <c r="RR58" s="39"/>
      <c r="RS58" s="39"/>
      <c r="RT58" s="39"/>
      <c r="RU58" s="39"/>
      <c r="RW58" s="39"/>
      <c r="RX58" s="39"/>
      <c r="RY58" s="39"/>
      <c r="RZ58" s="39"/>
      <c r="SA58" s="39"/>
      <c r="SB58" s="39"/>
      <c r="SC58" s="39"/>
      <c r="SD58" s="39"/>
      <c r="SF58" s="39"/>
      <c r="SG58" s="39"/>
      <c r="SH58" s="39"/>
      <c r="SI58" s="39"/>
      <c r="SJ58" s="39"/>
      <c r="SK58" s="39"/>
      <c r="SL58" s="39"/>
      <c r="SM58" s="39"/>
      <c r="SO58" s="39"/>
      <c r="SP58" s="39"/>
      <c r="SQ58" s="39"/>
      <c r="SR58" s="39"/>
      <c r="SS58" s="39"/>
      <c r="ST58" s="39"/>
      <c r="SU58" s="39"/>
      <c r="SV58" s="39"/>
      <c r="SX58" s="39"/>
      <c r="SY58" s="39"/>
      <c r="SZ58" s="39"/>
      <c r="TA58" s="39"/>
      <c r="TB58" s="39"/>
      <c r="TC58" s="39"/>
      <c r="TD58" s="39"/>
      <c r="TE58" s="39"/>
      <c r="TG58" s="39"/>
      <c r="TH58" s="39"/>
      <c r="TI58" s="39"/>
      <c r="TJ58" s="39"/>
      <c r="TK58" s="39"/>
      <c r="TL58" s="39"/>
      <c r="TM58" s="39"/>
      <c r="TN58" s="39"/>
      <c r="TP58" s="39"/>
      <c r="TQ58" s="39"/>
      <c r="TR58" s="39"/>
      <c r="TS58" s="39"/>
      <c r="TT58" s="39"/>
      <c r="TU58" s="39"/>
      <c r="TV58" s="39"/>
      <c r="TW58" s="39"/>
      <c r="TY58" s="39"/>
      <c r="TZ58" s="39"/>
      <c r="UA58" s="39"/>
      <c r="UB58" s="39"/>
      <c r="UC58" s="39"/>
      <c r="UD58" s="39"/>
      <c r="UE58" s="39"/>
      <c r="UF58" s="39"/>
      <c r="UH58" s="39"/>
      <c r="UI58" s="39"/>
      <c r="UJ58" s="39"/>
      <c r="UK58" s="39"/>
      <c r="UL58" s="39"/>
      <c r="UM58" s="39"/>
      <c r="UN58" s="39"/>
      <c r="UO58" s="39"/>
      <c r="UQ58" s="39"/>
      <c r="UR58" s="39"/>
      <c r="US58" s="39"/>
      <c r="UT58" s="39"/>
      <c r="UU58" s="39"/>
      <c r="UV58" s="39"/>
      <c r="UW58" s="39"/>
      <c r="UX58" s="39"/>
      <c r="UZ58" s="39"/>
      <c r="VA58" s="39"/>
      <c r="VB58" s="39"/>
      <c r="VC58" s="39"/>
      <c r="VD58" s="39"/>
      <c r="VE58" s="39"/>
      <c r="VF58" s="39"/>
      <c r="VG58" s="39"/>
      <c r="VI58" s="39"/>
      <c r="VJ58" s="39"/>
      <c r="VK58" s="39"/>
      <c r="VL58" s="39"/>
      <c r="VM58" s="39"/>
      <c r="VN58" s="39"/>
      <c r="VO58" s="39"/>
      <c r="VP58" s="39"/>
      <c r="VR58" s="39"/>
      <c r="VS58" s="39"/>
      <c r="VT58" s="39"/>
      <c r="VU58" s="39"/>
      <c r="VV58" s="39"/>
      <c r="VW58" s="39"/>
      <c r="VX58" s="39"/>
      <c r="VY58" s="39"/>
      <c r="WA58" s="39"/>
      <c r="WB58" s="39"/>
      <c r="WC58" s="39"/>
      <c r="WD58" s="39"/>
      <c r="WE58" s="39"/>
      <c r="WF58" s="39"/>
      <c r="WG58" s="39"/>
      <c r="WH58" s="39"/>
      <c r="WJ58" s="39"/>
      <c r="WK58" s="39"/>
      <c r="WL58" s="39"/>
      <c r="WM58" s="39"/>
      <c r="WN58" s="39"/>
      <c r="WO58" s="39"/>
      <c r="WP58" s="39"/>
      <c r="WQ58" s="39"/>
      <c r="WS58" s="39"/>
      <c r="WT58" s="39"/>
      <c r="WU58" s="39"/>
      <c r="WV58" s="39"/>
      <c r="WW58" s="39"/>
      <c r="WX58" s="39"/>
      <c r="WY58" s="39"/>
      <c r="WZ58" s="39"/>
      <c r="XB58" s="39"/>
      <c r="XC58" s="39"/>
      <c r="XD58" s="39"/>
      <c r="XE58" s="39"/>
      <c r="XF58" s="39"/>
      <c r="XG58" s="39"/>
      <c r="XH58" s="39"/>
      <c r="XI58" s="39"/>
      <c r="XK58" s="39"/>
      <c r="XL58" s="39"/>
      <c r="XM58" s="39"/>
      <c r="XN58" s="39"/>
      <c r="XO58" s="39"/>
      <c r="XP58" s="39"/>
      <c r="XQ58" s="39"/>
      <c r="XR58" s="39"/>
      <c r="XT58" s="39"/>
      <c r="XU58" s="39"/>
      <c r="XV58" s="39"/>
      <c r="XW58" s="39"/>
      <c r="XX58" s="39"/>
      <c r="XY58" s="39"/>
      <c r="XZ58" s="39"/>
      <c r="YA58" s="39"/>
      <c r="YC58" s="39"/>
      <c r="YD58" s="39"/>
      <c r="YE58" s="39"/>
      <c r="YF58" s="39"/>
      <c r="YG58" s="39"/>
      <c r="YH58" s="39"/>
      <c r="YI58" s="39"/>
      <c r="YJ58" s="39"/>
      <c r="YL58" s="39"/>
      <c r="YM58" s="39"/>
      <c r="YN58" s="39"/>
      <c r="YO58" s="39"/>
      <c r="YP58" s="39"/>
      <c r="YQ58" s="39"/>
      <c r="YR58" s="39"/>
      <c r="YS58" s="39"/>
      <c r="YU58" s="39"/>
      <c r="YV58" s="39"/>
      <c r="YW58" s="39"/>
      <c r="YX58" s="39"/>
      <c r="YY58" s="39"/>
      <c r="YZ58" s="39"/>
      <c r="ZA58" s="39"/>
      <c r="ZB58" s="39"/>
      <c r="ZD58" s="39"/>
      <c r="ZE58" s="39"/>
      <c r="ZF58" s="39"/>
      <c r="ZG58" s="39"/>
      <c r="ZH58" s="39"/>
      <c r="ZI58" s="39"/>
      <c r="ZJ58" s="39"/>
      <c r="ZK58" s="39"/>
      <c r="ZM58" s="39"/>
      <c r="ZN58" s="39"/>
      <c r="ZO58" s="39"/>
      <c r="ZP58" s="39"/>
      <c r="ZQ58" s="39"/>
      <c r="ZR58" s="39"/>
      <c r="ZS58" s="39"/>
      <c r="ZT58" s="39"/>
      <c r="ZV58" s="39"/>
      <c r="ZW58" s="39"/>
      <c r="ZX58" s="39"/>
      <c r="ZY58" s="39"/>
      <c r="ZZ58" s="39"/>
      <c r="AAA58" s="39"/>
      <c r="AAB58" s="39"/>
      <c r="AAC58" s="39"/>
      <c r="AAE58" s="39"/>
      <c r="AAF58" s="39"/>
      <c r="AAG58" s="39"/>
      <c r="AAH58" s="39"/>
      <c r="AAI58" s="39"/>
      <c r="AAJ58" s="39"/>
      <c r="AAK58" s="39"/>
      <c r="AAL58" s="39"/>
      <c r="AAN58" s="39"/>
      <c r="AAO58" s="39"/>
      <c r="AAP58" s="39"/>
      <c r="AAQ58" s="39"/>
      <c r="AAR58" s="39"/>
      <c r="AAS58" s="39"/>
      <c r="AAT58" s="39"/>
      <c r="AAU58" s="39"/>
      <c r="AAW58" s="39"/>
      <c r="AAX58" s="39"/>
      <c r="AAY58" s="39"/>
      <c r="AAZ58" s="39"/>
      <c r="ABA58" s="39"/>
      <c r="ABB58" s="39"/>
      <c r="ABC58" s="39"/>
      <c r="ABD58" s="39"/>
      <c r="ABF58" s="39"/>
      <c r="ABG58" s="39"/>
      <c r="ABH58" s="39"/>
      <c r="ABI58" s="39"/>
      <c r="ABJ58" s="39"/>
      <c r="ABK58" s="39"/>
      <c r="ABL58" s="39"/>
      <c r="ABM58" s="39"/>
      <c r="ABO58" s="39"/>
      <c r="ABP58" s="39"/>
      <c r="ABQ58" s="39"/>
      <c r="ABR58" s="39"/>
      <c r="ABS58" s="39"/>
      <c r="ABT58" s="39"/>
      <c r="ABU58" s="39"/>
      <c r="ABV58" s="39"/>
      <c r="ABX58" s="39"/>
      <c r="ABY58" s="39"/>
      <c r="ABZ58" s="39"/>
      <c r="ACA58" s="39"/>
      <c r="ACB58" s="39"/>
      <c r="ACC58" s="39"/>
      <c r="ACD58" s="39"/>
      <c r="ACE58" s="39"/>
      <c r="ACG58" s="39"/>
      <c r="ACH58" s="39"/>
      <c r="ACI58" s="39"/>
      <c r="ACJ58" s="39"/>
      <c r="ACK58" s="39"/>
      <c r="ACL58" s="39"/>
      <c r="ACM58" s="39"/>
      <c r="ACN58" s="39"/>
      <c r="ACP58" s="39"/>
      <c r="ACQ58" s="39"/>
      <c r="ACR58" s="39"/>
      <c r="ACS58" s="39"/>
      <c r="ACT58" s="39"/>
      <c r="ACU58" s="39"/>
      <c r="ACV58" s="39"/>
      <c r="ACW58" s="39"/>
      <c r="ACY58" s="109">
        <f>ACY57+1</f>
        <v>47</v>
      </c>
      <c r="ACZ58" s="110">
        <v>0</v>
      </c>
      <c r="ADA58" s="111" t="s">
        <v>120</v>
      </c>
      <c r="ADB58" s="114">
        <v>0.5</v>
      </c>
      <c r="ADC58" s="116" t="s">
        <v>121</v>
      </c>
      <c r="ADD58" s="135" t="s">
        <v>181</v>
      </c>
      <c r="ADE58"/>
      <c r="ADF58" s="120" t="s">
        <v>1179</v>
      </c>
      <c r="ADH58" s="39"/>
      <c r="ADI58" s="39"/>
      <c r="ADJ58" s="39"/>
      <c r="ADK58" s="39"/>
      <c r="ADL58" s="39"/>
      <c r="ADM58" s="39"/>
      <c r="ADN58" s="39"/>
      <c r="ADO58" s="39"/>
      <c r="ADQ58" s="39"/>
      <c r="ADR58" s="39"/>
      <c r="ADS58" s="39"/>
      <c r="ADT58" s="39"/>
      <c r="ADU58" s="39"/>
      <c r="ADV58" s="39"/>
      <c r="ADW58" s="39"/>
      <c r="ADX58" s="39"/>
      <c r="ADZ58" s="39"/>
      <c r="AEA58" s="39"/>
      <c r="AEB58" s="39"/>
      <c r="AEC58" s="39"/>
      <c r="AED58" s="39"/>
      <c r="AEE58" s="39"/>
      <c r="AEF58" s="39"/>
      <c r="AEG58" s="39"/>
      <c r="AEI58" s="39"/>
      <c r="AEJ58" s="39"/>
      <c r="AEK58" s="39"/>
      <c r="AEL58" s="39"/>
      <c r="AEM58" s="39"/>
      <c r="AEN58" s="39"/>
      <c r="AEO58" s="39"/>
      <c r="AEP58" s="39"/>
      <c r="AER58" s="39"/>
      <c r="AES58" s="39"/>
      <c r="AET58" s="39"/>
      <c r="AEU58" s="39"/>
      <c r="AEV58" s="39"/>
      <c r="AEW58" s="39"/>
      <c r="AEX58" s="39"/>
      <c r="AEY58" s="39"/>
      <c r="AFA58" s="39"/>
      <c r="AFB58" s="39"/>
      <c r="AFC58" s="39"/>
      <c r="AFD58" s="39"/>
      <c r="AFE58" s="39"/>
      <c r="AFF58" s="39"/>
      <c r="AFG58" s="39"/>
      <c r="AFH58" s="39"/>
      <c r="AFJ58" s="39"/>
      <c r="AFK58" s="39"/>
      <c r="AFL58" s="39"/>
      <c r="AFM58" s="39"/>
      <c r="AFN58" s="39"/>
      <c r="AFO58" s="39"/>
      <c r="AFP58" s="39"/>
      <c r="AFQ58" s="39"/>
      <c r="AFS58" s="39"/>
      <c r="AFT58" s="39"/>
      <c r="AFU58" s="39"/>
      <c r="AFV58" s="39"/>
      <c r="AFW58" s="39"/>
      <c r="AFX58" s="39"/>
      <c r="AFY58" s="39"/>
      <c r="AFZ58" s="39"/>
      <c r="AGB58" s="39"/>
      <c r="AGC58" s="39"/>
      <c r="AGD58" s="39"/>
      <c r="AGE58" s="39"/>
      <c r="AGF58" s="39"/>
      <c r="AGG58" s="39"/>
      <c r="AGH58" s="39"/>
      <c r="AGI58" s="39"/>
      <c r="AGK58" s="39"/>
      <c r="AGL58" s="39"/>
      <c r="AGM58" s="39"/>
      <c r="AGN58" s="39"/>
      <c r="AGO58" s="39"/>
      <c r="AGP58" s="39"/>
      <c r="AGQ58" s="39"/>
      <c r="AGR58" s="39"/>
      <c r="AGT58" s="39"/>
      <c r="AGU58" s="39"/>
      <c r="AGV58" s="39"/>
      <c r="AGW58" s="39"/>
      <c r="AGX58" s="39"/>
      <c r="AGY58" s="39"/>
      <c r="AGZ58" s="39"/>
      <c r="AHA58" s="39"/>
      <c r="AHC58" s="39"/>
      <c r="AHD58" s="39"/>
      <c r="AHE58" s="39"/>
      <c r="AHF58" s="39"/>
      <c r="AHG58" s="39"/>
      <c r="AHH58" s="39"/>
      <c r="AHI58" s="39"/>
      <c r="AHJ58" s="39"/>
      <c r="AHL58" s="39"/>
      <c r="AHM58" s="39"/>
      <c r="AHN58" s="39"/>
      <c r="AHO58" s="39"/>
      <c r="AHP58" s="39"/>
      <c r="AHQ58" s="39"/>
      <c r="AHR58" s="39"/>
      <c r="AHS58" s="39"/>
      <c r="AHU58" s="39"/>
      <c r="AHV58" s="39"/>
      <c r="AHW58" s="39"/>
      <c r="AHX58" s="39"/>
      <c r="AHY58" s="39"/>
      <c r="AHZ58" s="39"/>
      <c r="AIA58" s="39"/>
      <c r="AIB58" s="39"/>
      <c r="AID58" s="39"/>
      <c r="AIE58" s="39"/>
      <c r="AIF58" s="39"/>
      <c r="AIG58" s="39"/>
      <c r="AIH58" s="39"/>
      <c r="AII58" s="39"/>
      <c r="AIJ58" s="39"/>
      <c r="AIK58" s="39"/>
      <c r="AIM58" s="39"/>
      <c r="AIN58" s="39"/>
      <c r="AIO58" s="39"/>
      <c r="AIP58" s="39"/>
      <c r="AIQ58" s="39"/>
      <c r="AIR58" s="39"/>
      <c r="AIS58" s="39"/>
      <c r="AIT58" s="39"/>
      <c r="AIU58" s="39"/>
      <c r="AIV58" s="39"/>
      <c r="AIW58" s="39"/>
      <c r="AIX58" s="39"/>
      <c r="AIY58" s="39"/>
      <c r="AIZ58" s="39"/>
      <c r="AJA58" s="39"/>
      <c r="AJB58" s="39"/>
      <c r="AJC58" s="39"/>
      <c r="AJD58" s="39"/>
      <c r="AJE58" s="39"/>
      <c r="AJF58" s="39"/>
      <c r="AJG58" s="39"/>
      <c r="AJH58" s="39"/>
      <c r="AJI58" s="39"/>
      <c r="AJJ58" s="39"/>
      <c r="AJK58" s="39"/>
      <c r="AJL58" s="39"/>
      <c r="AJM58" s="39"/>
      <c r="AJN58" s="39"/>
      <c r="AJO58" s="39"/>
      <c r="AJP58" s="39"/>
      <c r="AJQ58" s="39"/>
      <c r="AJR58" s="39"/>
      <c r="AJS58" s="39"/>
      <c r="AJT58" s="39"/>
      <c r="AJU58" s="39"/>
      <c r="AJV58" s="39"/>
      <c r="AJW58" s="39"/>
      <c r="AJX58" s="39"/>
      <c r="AJY58" s="39"/>
      <c r="AJZ58" s="39"/>
      <c r="AKA58" s="39"/>
      <c r="AKB58" s="39"/>
      <c r="AKC58" s="39"/>
      <c r="AKD58" s="39"/>
      <c r="AKE58" s="39"/>
      <c r="AKF58" s="39"/>
      <c r="AKG58" s="39"/>
      <c r="AKH58" s="39"/>
      <c r="AKI58" s="39"/>
      <c r="AKJ58" s="39"/>
      <c r="AKK58" s="39"/>
      <c r="AKL58" s="39"/>
      <c r="AKM58" s="39"/>
      <c r="AKN58" s="39"/>
      <c r="AKO58" s="39"/>
      <c r="AKP58" s="39"/>
      <c r="AKQ58" s="39"/>
      <c r="AKR58" s="39"/>
      <c r="AKS58" s="39"/>
      <c r="AKT58" s="39"/>
      <c r="AKU58" s="39"/>
      <c r="AKV58" s="39"/>
      <c r="AKW58" s="39"/>
      <c r="AKX58" s="39"/>
      <c r="AKY58" s="39"/>
      <c r="AKZ58" s="39"/>
      <c r="ALA58" s="39"/>
      <c r="ALB58" s="39"/>
      <c r="ALC58" s="39"/>
      <c r="ALD58" s="39"/>
      <c r="ALE58" s="39"/>
      <c r="ALF58" s="39"/>
      <c r="ALG58" s="39"/>
      <c r="ALH58" s="39"/>
      <c r="ALI58" s="39"/>
      <c r="ALJ58" s="39"/>
      <c r="ALK58" s="39"/>
      <c r="ALL58" s="39"/>
      <c r="ALM58" s="39"/>
      <c r="ALN58" s="39"/>
      <c r="ALO58" s="39"/>
      <c r="ALP58" s="39"/>
      <c r="ALQ58" s="39"/>
      <c r="ALR58" s="39"/>
      <c r="ALS58" s="39"/>
      <c r="ALT58" s="39"/>
      <c r="ALU58" s="39"/>
      <c r="ALV58" s="39"/>
      <c r="ALW58" s="39"/>
      <c r="ALX58" s="39"/>
      <c r="ALY58" s="39"/>
      <c r="ALZ58" s="39"/>
      <c r="AMA58" s="39"/>
      <c r="AMB58" s="39"/>
      <c r="AMC58" s="39"/>
      <c r="AMD58" s="39"/>
      <c r="AME58" s="39"/>
      <c r="AMF58" s="39"/>
      <c r="AMG58" s="39"/>
      <c r="AMH58" s="39"/>
      <c r="AMI58" s="39"/>
      <c r="AMJ58" s="39"/>
      <c r="AMK58" s="39"/>
      <c r="AML58" s="39"/>
      <c r="AMM58" s="39"/>
      <c r="AMN58" s="39"/>
      <c r="AMO58" s="39"/>
      <c r="AMP58" s="39"/>
      <c r="AMQ58" s="39"/>
      <c r="AMR58" s="39"/>
      <c r="AMS58" s="39"/>
      <c r="AMT58" s="39"/>
      <c r="AMU58" s="39"/>
      <c r="AMV58" s="39"/>
      <c r="AMW58" s="39"/>
      <c r="AMX58" s="39"/>
      <c r="AMY58" s="39"/>
      <c r="AMZ58" s="39"/>
      <c r="ANA58" s="39"/>
      <c r="ANB58" s="39"/>
      <c r="ANC58" s="39"/>
      <c r="AND58" s="39"/>
      <c r="ANE58" s="39"/>
      <c r="ANF58" s="39"/>
      <c r="ANG58" s="39"/>
      <c r="ANH58" s="39"/>
      <c r="ANI58" s="39"/>
      <c r="ANJ58" s="39"/>
      <c r="ANK58" s="39"/>
      <c r="ANL58" s="39"/>
      <c r="ANM58" s="39"/>
      <c r="ANN58" s="39"/>
      <c r="ANO58" s="39"/>
      <c r="ANP58" s="39"/>
      <c r="ANQ58" s="39"/>
      <c r="ANR58" s="39"/>
      <c r="ANS58" s="39"/>
      <c r="ANT58" s="39"/>
      <c r="ANU58" s="39"/>
      <c r="ANV58" s="39"/>
      <c r="ANW58" s="39"/>
      <c r="ANX58" s="39"/>
      <c r="ANY58" s="39"/>
      <c r="ANZ58" s="39"/>
      <c r="AOA58" s="39"/>
      <c r="AOB58" s="39"/>
      <c r="AOC58" s="39"/>
      <c r="AOD58" s="39"/>
      <c r="AOE58" s="39"/>
      <c r="AOF58" s="39"/>
      <c r="AOG58" s="39"/>
      <c r="AOH58" s="39"/>
      <c r="AOI58" s="39"/>
      <c r="AOJ58" s="39"/>
      <c r="AOK58" s="39"/>
      <c r="AOL58" s="39"/>
      <c r="AOM58" s="39"/>
      <c r="AON58" s="39"/>
      <c r="AOO58" s="39"/>
      <c r="AOP58" s="39"/>
      <c r="AOQ58" s="39"/>
      <c r="AOR58" s="39"/>
      <c r="AOS58" s="39"/>
      <c r="AOT58" s="39"/>
      <c r="AOU58" s="39"/>
      <c r="AOV58" s="39"/>
      <c r="AOW58" s="39"/>
      <c r="AOX58" s="39"/>
      <c r="AOY58" s="39"/>
      <c r="AOZ58" s="39"/>
      <c r="APA58" s="39"/>
      <c r="APB58" s="39"/>
      <c r="APC58" s="39"/>
      <c r="APD58" s="39"/>
      <c r="APE58" s="39"/>
      <c r="APF58" s="39"/>
      <c r="APG58" s="39"/>
      <c r="APH58" s="39"/>
      <c r="API58" s="39"/>
      <c r="APJ58" s="39"/>
      <c r="APK58" s="39"/>
      <c r="APL58" s="39"/>
      <c r="APM58" s="39"/>
      <c r="APN58" s="39"/>
      <c r="APO58" s="39"/>
      <c r="APP58" s="39"/>
      <c r="APQ58" s="39"/>
      <c r="APR58" s="39"/>
      <c r="APS58" s="39"/>
      <c r="APT58" s="39"/>
      <c r="APU58" s="39"/>
      <c r="APV58" s="39"/>
      <c r="APW58" s="39"/>
      <c r="APX58" s="39"/>
      <c r="APY58" s="39"/>
      <c r="APZ58" s="39"/>
      <c r="AQA58" s="39"/>
      <c r="AQB58" s="39"/>
      <c r="AQC58" s="39"/>
      <c r="AQD58" s="39"/>
      <c r="AQE58" s="39"/>
      <c r="AQF58" s="39"/>
      <c r="AQG58" s="39"/>
      <c r="AQH58" s="39"/>
      <c r="AQI58" s="39"/>
      <c r="AQJ58" s="39"/>
      <c r="AQK58" s="39"/>
      <c r="AQL58" s="39"/>
      <c r="AQM58" s="39"/>
      <c r="AQN58" s="39"/>
      <c r="AQO58" s="39"/>
      <c r="AQP58" s="39"/>
      <c r="AQQ58" s="39"/>
      <c r="AQR58" s="39"/>
      <c r="AQS58" s="39"/>
      <c r="AQT58" s="39"/>
      <c r="AQU58" s="39"/>
      <c r="AQV58" s="39"/>
      <c r="AQW58" s="39"/>
      <c r="AQX58" s="39"/>
      <c r="AQY58" s="39"/>
      <c r="AQZ58" s="39"/>
      <c r="ARA58" s="39"/>
      <c r="ARB58" s="39"/>
      <c r="ARC58" s="39"/>
      <c r="ARD58" s="39"/>
      <c r="ARE58" s="39"/>
      <c r="ARF58" s="39"/>
      <c r="ARG58" s="39"/>
      <c r="ARH58" s="39"/>
      <c r="ARI58" s="39"/>
      <c r="ARJ58" s="39"/>
      <c r="ARK58" s="39"/>
      <c r="ARL58" s="39"/>
      <c r="ARM58" s="39"/>
      <c r="ARN58" s="39"/>
      <c r="ARO58" s="39"/>
      <c r="ARP58" s="39"/>
      <c r="ARQ58" s="39"/>
      <c r="ARR58" s="39"/>
      <c r="ARS58" s="39"/>
      <c r="ART58" s="39"/>
      <c r="ARU58" s="39"/>
      <c r="ARV58" s="39"/>
      <c r="ARW58" s="39"/>
      <c r="ARX58" s="39"/>
      <c r="ARY58" s="39"/>
      <c r="ARZ58" s="39"/>
      <c r="ASA58" s="39"/>
      <c r="ASB58" s="39"/>
      <c r="ASC58" s="39"/>
      <c r="ASD58" s="39"/>
      <c r="ASE58" s="39"/>
      <c r="ASF58" s="39"/>
      <c r="ASG58" s="39"/>
      <c r="ASH58" s="39"/>
      <c r="ASI58" s="39"/>
      <c r="ASJ58" s="39"/>
      <c r="ASK58" s="39"/>
      <c r="ASL58" s="39"/>
      <c r="ASM58" s="39"/>
      <c r="ASN58" s="39"/>
      <c r="ASO58" s="39"/>
      <c r="ASP58" s="39"/>
      <c r="ASQ58" s="39"/>
      <c r="ASR58" s="39"/>
      <c r="ASS58" s="39"/>
      <c r="AST58" s="39"/>
      <c r="ASU58" s="39"/>
      <c r="ASV58" s="39"/>
      <c r="ASW58" s="39"/>
      <c r="ASX58" s="39"/>
      <c r="ASY58" s="39"/>
      <c r="ASZ58" s="39"/>
      <c r="ATA58" s="39"/>
      <c r="ATB58" s="39"/>
      <c r="ATC58" s="39"/>
      <c r="ATD58" s="39"/>
      <c r="ATE58" s="39"/>
      <c r="ATF58" s="39"/>
      <c r="ATG58" s="39"/>
      <c r="ATH58" s="39"/>
      <c r="ATI58" s="39"/>
      <c r="ATJ58" s="39"/>
      <c r="ATK58" s="39"/>
      <c r="ATL58" s="39"/>
    </row>
    <row r="59" spans="1:1208" s="16" customFormat="1" ht="13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N59" s="39"/>
      <c r="O59" s="39"/>
      <c r="P59" s="39"/>
      <c r="Q59" s="39"/>
      <c r="R59" s="39"/>
      <c r="S59" s="39"/>
      <c r="T59" s="39"/>
      <c r="U59" s="39"/>
      <c r="W59" s="39"/>
      <c r="X59" s="39"/>
      <c r="Y59" s="39"/>
      <c r="Z59" s="39"/>
      <c r="AA59" s="39"/>
      <c r="AB59" s="39"/>
      <c r="AC59" s="39"/>
      <c r="AD59" s="39"/>
      <c r="AF59" s="39"/>
      <c r="AG59" s="39"/>
      <c r="AH59" s="39"/>
      <c r="AI59" s="39"/>
      <c r="AJ59" s="39"/>
      <c r="AK59" s="39"/>
      <c r="AL59" s="39"/>
      <c r="AM59" s="39"/>
      <c r="AO59" s="39"/>
      <c r="AP59" s="39"/>
      <c r="AQ59" s="39"/>
      <c r="AR59" s="39"/>
      <c r="AS59" s="39"/>
      <c r="AT59" s="39"/>
      <c r="AU59" s="39"/>
      <c r="AV59" s="39"/>
      <c r="AX59" s="39"/>
      <c r="AY59" s="39"/>
      <c r="AZ59" s="39"/>
      <c r="BA59" s="39"/>
      <c r="BB59" s="39"/>
      <c r="BC59" s="39"/>
      <c r="BD59" s="39"/>
      <c r="BE59" s="39"/>
      <c r="BG59" s="39"/>
      <c r="BH59" s="39"/>
      <c r="BI59" s="39"/>
      <c r="BJ59" s="39"/>
      <c r="BK59" s="39"/>
      <c r="BL59" s="39"/>
      <c r="BM59" s="39"/>
      <c r="BN59" s="39"/>
      <c r="BP59" s="39"/>
      <c r="BQ59" s="39"/>
      <c r="BR59" s="39"/>
      <c r="BS59" s="39"/>
      <c r="BT59" s="39"/>
      <c r="BU59" s="39"/>
      <c r="BV59" s="39"/>
      <c r="BW59" s="39"/>
      <c r="BY59" s="39"/>
      <c r="BZ59" s="39"/>
      <c r="CA59" s="39"/>
      <c r="CB59" s="39"/>
      <c r="CC59" s="39"/>
      <c r="CD59" s="39"/>
      <c r="CE59" s="39"/>
      <c r="CF59" s="39"/>
      <c r="CH59" s="39"/>
      <c r="CI59" s="39"/>
      <c r="CJ59" s="39"/>
      <c r="CK59" s="39"/>
      <c r="CL59" s="39"/>
      <c r="CM59" s="39"/>
      <c r="CN59" s="39"/>
      <c r="CO59" s="39"/>
      <c r="CQ59" s="39"/>
      <c r="CR59" s="39"/>
      <c r="CS59" s="39"/>
      <c r="CT59" s="39"/>
      <c r="CU59" s="39"/>
      <c r="CV59" s="39"/>
      <c r="CW59" s="39"/>
      <c r="CX59" s="39"/>
      <c r="CZ59" s="39"/>
      <c r="DA59" s="39"/>
      <c r="DB59" s="39"/>
      <c r="DC59" s="39"/>
      <c r="DD59" s="39"/>
      <c r="DE59" s="39"/>
      <c r="DF59" s="39"/>
      <c r="DG59" s="39"/>
      <c r="DI59" s="39"/>
      <c r="DJ59" s="39"/>
      <c r="DK59" s="39"/>
      <c r="DL59" s="39"/>
      <c r="DM59" s="39"/>
      <c r="DN59" s="39"/>
      <c r="DO59" s="39"/>
      <c r="DP59" s="39"/>
      <c r="DR59" s="39"/>
      <c r="DS59" s="39"/>
      <c r="DT59" s="39"/>
      <c r="DU59" s="39"/>
      <c r="DV59" s="39"/>
      <c r="DW59" s="39"/>
      <c r="DX59" s="39"/>
      <c r="DY59" s="39"/>
      <c r="EA59" s="39"/>
      <c r="EB59" s="39"/>
      <c r="EC59" s="39"/>
      <c r="ED59" s="39"/>
      <c r="EE59" s="39"/>
      <c r="EF59" s="39"/>
      <c r="EG59" s="39"/>
      <c r="EH59" s="39"/>
      <c r="EJ59" s="39"/>
      <c r="EK59" s="39"/>
      <c r="EL59" s="39"/>
      <c r="EM59" s="39"/>
      <c r="EN59" s="39"/>
      <c r="EO59" s="39"/>
      <c r="EP59" s="39"/>
      <c r="EQ59" s="39"/>
      <c r="ES59" s="39"/>
      <c r="ET59" s="39"/>
      <c r="EU59" s="39"/>
      <c r="EV59" s="39"/>
      <c r="EW59" s="39"/>
      <c r="EX59" s="39"/>
      <c r="EY59" s="39"/>
      <c r="EZ59" s="39"/>
      <c r="FB59" s="39"/>
      <c r="FC59" s="39"/>
      <c r="FD59" s="39"/>
      <c r="FE59" s="39"/>
      <c r="FF59" s="39"/>
      <c r="FG59" s="39"/>
      <c r="FH59" s="39"/>
      <c r="FI59" s="39"/>
      <c r="FK59" s="39"/>
      <c r="FL59" s="39"/>
      <c r="FM59" s="39"/>
      <c r="FN59" s="39"/>
      <c r="FO59" s="39"/>
      <c r="FP59" s="39"/>
      <c r="FQ59" s="39"/>
      <c r="FR59" s="39"/>
      <c r="FT59" s="39"/>
      <c r="FU59" s="39"/>
      <c r="FV59" s="39"/>
      <c r="FW59" s="39"/>
      <c r="FX59" s="39"/>
      <c r="FY59" s="39"/>
      <c r="FZ59" s="39"/>
      <c r="GA59" s="39"/>
      <c r="GC59" s="39"/>
      <c r="GD59" s="39"/>
      <c r="GE59" s="39"/>
      <c r="GF59" s="39"/>
      <c r="GG59" s="39"/>
      <c r="GH59" s="39"/>
      <c r="GI59" s="39"/>
      <c r="GJ59" s="39"/>
      <c r="GL59" s="39"/>
      <c r="GM59" s="39"/>
      <c r="GN59" s="39"/>
      <c r="GO59" s="39"/>
      <c r="GP59" s="39"/>
      <c r="GQ59" s="39"/>
      <c r="GR59" s="39"/>
      <c r="GS59" s="39"/>
      <c r="GU59" s="39"/>
      <c r="GV59" s="39"/>
      <c r="GW59" s="39"/>
      <c r="GX59" s="39"/>
      <c r="GY59" s="39"/>
      <c r="GZ59" s="39"/>
      <c r="HA59" s="39"/>
      <c r="HB59" s="39"/>
      <c r="HD59" s="39"/>
      <c r="HE59" s="39"/>
      <c r="HF59" s="39"/>
      <c r="HG59" s="39"/>
      <c r="HH59" s="39"/>
      <c r="HI59" s="39"/>
      <c r="HJ59" s="39"/>
      <c r="HK59" s="39"/>
      <c r="HM59" s="39"/>
      <c r="HN59" s="39"/>
      <c r="HO59" s="39"/>
      <c r="HP59" s="39"/>
      <c r="HQ59" s="39"/>
      <c r="HR59" s="39"/>
      <c r="HS59" s="39"/>
      <c r="HT59" s="39"/>
      <c r="HV59" s="39"/>
      <c r="HW59" s="39"/>
      <c r="HX59" s="39"/>
      <c r="HY59" s="39"/>
      <c r="HZ59" s="39"/>
      <c r="IA59" s="39"/>
      <c r="IB59" s="39"/>
      <c r="IC59" s="39"/>
      <c r="IE59" s="39"/>
      <c r="IF59" s="39"/>
      <c r="IG59" s="39"/>
      <c r="IH59" s="39"/>
      <c r="II59" s="39"/>
      <c r="IJ59" s="39"/>
      <c r="IK59" s="39"/>
      <c r="IL59" s="39"/>
      <c r="IN59" s="39"/>
      <c r="IO59" s="39"/>
      <c r="IP59" s="39"/>
      <c r="IQ59" s="39"/>
      <c r="IR59" s="39"/>
      <c r="IS59" s="39"/>
      <c r="IT59" s="39"/>
      <c r="IU59" s="39"/>
      <c r="IW59" s="39"/>
      <c r="IX59" s="39"/>
      <c r="IY59" s="39"/>
      <c r="IZ59" s="39"/>
      <c r="JA59" s="39"/>
      <c r="JB59" s="39"/>
      <c r="JC59" s="39"/>
      <c r="JD59" s="39"/>
      <c r="JF59" s="39"/>
      <c r="JG59" s="39"/>
      <c r="JH59" s="39"/>
      <c r="JI59" s="39"/>
      <c r="JJ59" s="39"/>
      <c r="JK59" s="39"/>
      <c r="JL59" s="39"/>
      <c r="JM59" s="39"/>
      <c r="JO59" s="39"/>
      <c r="JP59" s="39"/>
      <c r="JQ59" s="39"/>
      <c r="JR59" s="39"/>
      <c r="JS59" s="39"/>
      <c r="JT59" s="39"/>
      <c r="JU59" s="39"/>
      <c r="JV59" s="39"/>
      <c r="JX59" s="39"/>
      <c r="JY59" s="39"/>
      <c r="JZ59" s="39"/>
      <c r="KA59" s="39"/>
      <c r="KB59" s="39"/>
      <c r="KC59" s="39"/>
      <c r="KD59" s="39"/>
      <c r="KE59" s="39"/>
      <c r="KG59" s="39"/>
      <c r="KH59" s="39"/>
      <c r="KI59" s="39"/>
      <c r="KJ59" s="39"/>
      <c r="KK59" s="39"/>
      <c r="KL59" s="39"/>
      <c r="KM59" s="39"/>
      <c r="KN59" s="39"/>
      <c r="KP59" s="39"/>
      <c r="KQ59" s="39"/>
      <c r="KR59" s="39"/>
      <c r="KS59" s="39"/>
      <c r="KT59" s="39"/>
      <c r="KU59" s="39"/>
      <c r="KV59" s="39"/>
      <c r="KW59" s="39"/>
      <c r="KY59" s="39"/>
      <c r="KZ59" s="39"/>
      <c r="LA59" s="39"/>
      <c r="LB59" s="39"/>
      <c r="LC59" s="39"/>
      <c r="LD59" s="39"/>
      <c r="LE59" s="39"/>
      <c r="LF59" s="39"/>
      <c r="LH59" s="39"/>
      <c r="LI59" s="39"/>
      <c r="LJ59" s="39"/>
      <c r="LK59" s="39"/>
      <c r="LL59" s="39"/>
      <c r="LM59" s="39"/>
      <c r="LN59" s="39"/>
      <c r="LO59" s="39"/>
      <c r="LQ59" s="39"/>
      <c r="LR59" s="39"/>
      <c r="LS59" s="39"/>
      <c r="LT59" s="39"/>
      <c r="LU59" s="39"/>
      <c r="LV59" s="39"/>
      <c r="LW59" s="39"/>
      <c r="LX59" s="39"/>
      <c r="LZ59" s="39"/>
      <c r="MA59" s="39"/>
      <c r="MB59" s="39"/>
      <c r="MC59" s="39"/>
      <c r="MD59" s="39"/>
      <c r="ME59" s="39"/>
      <c r="MF59" s="39"/>
      <c r="MG59" s="39"/>
      <c r="MI59" s="39"/>
      <c r="MJ59" s="39"/>
      <c r="MK59" s="39"/>
      <c r="ML59" s="39"/>
      <c r="MM59" s="39"/>
      <c r="MN59" s="39"/>
      <c r="MO59" s="39"/>
      <c r="MP59" s="39"/>
      <c r="MR59" s="39"/>
      <c r="MS59" s="39"/>
      <c r="MT59" s="39"/>
      <c r="MU59" s="39"/>
      <c r="MV59" s="39"/>
      <c r="MW59" s="39"/>
      <c r="MX59" s="39"/>
      <c r="MY59" s="39"/>
      <c r="NA59" s="39"/>
      <c r="NB59" s="39"/>
      <c r="NC59" s="39"/>
      <c r="ND59" s="39"/>
      <c r="NE59" s="39"/>
      <c r="NF59" s="39"/>
      <c r="NG59" s="39"/>
      <c r="NH59" s="39"/>
      <c r="NJ59" s="39"/>
      <c r="NK59" s="39"/>
      <c r="NL59" s="39"/>
      <c r="NM59" s="39"/>
      <c r="NN59" s="39"/>
      <c r="NO59" s="39"/>
      <c r="NP59" s="39"/>
      <c r="NQ59" s="39"/>
      <c r="NS59" s="39"/>
      <c r="NT59" s="39"/>
      <c r="NU59" s="39"/>
      <c r="NV59" s="39"/>
      <c r="NW59" s="39"/>
      <c r="NX59" s="39"/>
      <c r="NY59" s="39"/>
      <c r="NZ59" s="39"/>
      <c r="OB59" s="39"/>
      <c r="OC59" s="39"/>
      <c r="OD59" s="39"/>
      <c r="OE59" s="39"/>
      <c r="OF59" s="39"/>
      <c r="OG59" s="39"/>
      <c r="OH59" s="39"/>
      <c r="OI59" s="39"/>
      <c r="OK59" s="39"/>
      <c r="OL59" s="39"/>
      <c r="OM59" s="39"/>
      <c r="ON59" s="39"/>
      <c r="OO59" s="39"/>
      <c r="OP59" s="39"/>
      <c r="OQ59" s="39"/>
      <c r="OR59" s="39"/>
      <c r="OT59" s="39"/>
      <c r="OU59" s="39"/>
      <c r="OV59" s="39"/>
      <c r="OW59" s="39"/>
      <c r="OX59" s="39"/>
      <c r="OY59" s="39"/>
      <c r="OZ59" s="39"/>
      <c r="PA59" s="39"/>
      <c r="PC59" s="39"/>
      <c r="PD59" s="39"/>
      <c r="PE59" s="39"/>
      <c r="PF59" s="39"/>
      <c r="PG59" s="39"/>
      <c r="PH59" s="39"/>
      <c r="PI59" s="39"/>
      <c r="PJ59" s="39"/>
      <c r="PL59" s="39"/>
      <c r="PM59" s="39"/>
      <c r="PN59" s="39"/>
      <c r="PO59" s="39"/>
      <c r="PP59" s="39"/>
      <c r="PQ59" s="39"/>
      <c r="PR59" s="39"/>
      <c r="PS59" s="39"/>
      <c r="PU59" s="39"/>
      <c r="PV59" s="39"/>
      <c r="PW59" s="39"/>
      <c r="PX59" s="39"/>
      <c r="PY59" s="39"/>
      <c r="PZ59" s="39"/>
      <c r="QA59" s="39"/>
      <c r="QB59" s="39"/>
      <c r="QD59" s="39"/>
      <c r="QE59" s="39"/>
      <c r="QF59" s="39"/>
      <c r="QG59" s="39"/>
      <c r="QH59" s="39"/>
      <c r="QI59" s="39"/>
      <c r="QJ59" s="39"/>
      <c r="QK59" s="39"/>
      <c r="QM59" s="39"/>
      <c r="QN59" s="39"/>
      <c r="QO59" s="39"/>
      <c r="QP59" s="39"/>
      <c r="QQ59" s="39"/>
      <c r="QR59" s="39"/>
      <c r="QS59" s="39"/>
      <c r="QT59" s="39"/>
      <c r="QV59" s="39"/>
      <c r="QW59" s="39"/>
      <c r="QX59" s="39"/>
      <c r="QY59" s="39"/>
      <c r="QZ59" s="39"/>
      <c r="RA59" s="39"/>
      <c r="RB59" s="39"/>
      <c r="RC59" s="39"/>
      <c r="RE59" s="39"/>
      <c r="RF59" s="39"/>
      <c r="RG59" s="39"/>
      <c r="RH59" s="39"/>
      <c r="RI59" s="39"/>
      <c r="RJ59" s="39"/>
      <c r="RK59" s="39"/>
      <c r="RL59" s="39"/>
      <c r="RN59" s="39"/>
      <c r="RO59" s="39"/>
      <c r="RP59" s="39"/>
      <c r="RQ59" s="39"/>
      <c r="RR59" s="39"/>
      <c r="RS59" s="39"/>
      <c r="RT59" s="39"/>
      <c r="RU59" s="39"/>
      <c r="RW59" s="39"/>
      <c r="RX59" s="39"/>
      <c r="RY59" s="39"/>
      <c r="RZ59" s="39"/>
      <c r="SA59" s="39"/>
      <c r="SB59" s="39"/>
      <c r="SC59" s="39"/>
      <c r="SD59" s="39"/>
      <c r="SF59" s="39"/>
      <c r="SG59" s="39"/>
      <c r="SH59" s="39"/>
      <c r="SI59" s="39"/>
      <c r="SJ59" s="39"/>
      <c r="SK59" s="39"/>
      <c r="SL59" s="39"/>
      <c r="SM59" s="39"/>
      <c r="SO59" s="39"/>
      <c r="SP59" s="39"/>
      <c r="SQ59" s="39"/>
      <c r="SR59" s="39"/>
      <c r="SS59" s="39"/>
      <c r="ST59" s="39"/>
      <c r="SU59" s="39"/>
      <c r="SV59" s="39"/>
      <c r="SX59" s="39"/>
      <c r="SY59" s="39"/>
      <c r="SZ59" s="39"/>
      <c r="TA59" s="39"/>
      <c r="TB59" s="39"/>
      <c r="TC59" s="39"/>
      <c r="TD59" s="39"/>
      <c r="TE59" s="39"/>
      <c r="TG59" s="39"/>
      <c r="TH59" s="39"/>
      <c r="TI59" s="39"/>
      <c r="TJ59" s="39"/>
      <c r="TK59" s="39"/>
      <c r="TL59" s="39"/>
      <c r="TM59" s="39"/>
      <c r="TN59" s="39"/>
      <c r="TP59" s="39"/>
      <c r="TQ59" s="39"/>
      <c r="TR59" s="39"/>
      <c r="TS59" s="39"/>
      <c r="TT59" s="39"/>
      <c r="TU59" s="39"/>
      <c r="TV59" s="39"/>
      <c r="TW59" s="39"/>
      <c r="TY59" s="39"/>
      <c r="TZ59" s="39"/>
      <c r="UA59" s="39"/>
      <c r="UB59" s="39"/>
      <c r="UC59" s="39"/>
      <c r="UD59" s="39"/>
      <c r="UE59" s="39"/>
      <c r="UF59" s="39"/>
      <c r="UH59" s="39"/>
      <c r="UI59" s="39"/>
      <c r="UJ59" s="39"/>
      <c r="UK59" s="39"/>
      <c r="UL59" s="39"/>
      <c r="UM59" s="39"/>
      <c r="UN59" s="39"/>
      <c r="UO59" s="39"/>
      <c r="UQ59" s="39"/>
      <c r="UR59" s="39"/>
      <c r="US59" s="39"/>
      <c r="UT59" s="39"/>
      <c r="UU59" s="39"/>
      <c r="UV59" s="39"/>
      <c r="UW59" s="39"/>
      <c r="UX59" s="39"/>
      <c r="UZ59" s="39"/>
      <c r="VA59" s="39"/>
      <c r="VB59" s="39"/>
      <c r="VC59" s="39"/>
      <c r="VD59" s="39"/>
      <c r="VE59" s="39"/>
      <c r="VF59" s="39"/>
      <c r="VG59" s="39"/>
      <c r="VI59" s="39"/>
      <c r="VJ59" s="39"/>
      <c r="VK59" s="39"/>
      <c r="VL59" s="39"/>
      <c r="VM59" s="39"/>
      <c r="VN59" s="39"/>
      <c r="VO59" s="39"/>
      <c r="VP59" s="39"/>
      <c r="VR59" s="39"/>
      <c r="VS59" s="39"/>
      <c r="VT59" s="39"/>
      <c r="VU59" s="39"/>
      <c r="VV59" s="39"/>
      <c r="VW59" s="39"/>
      <c r="VX59" s="39"/>
      <c r="VY59" s="39"/>
      <c r="WA59" s="39"/>
      <c r="WB59" s="39"/>
      <c r="WC59" s="39"/>
      <c r="WD59" s="39"/>
      <c r="WE59" s="39"/>
      <c r="WF59" s="39"/>
      <c r="WG59" s="39"/>
      <c r="WH59" s="39"/>
      <c r="WJ59" s="39"/>
      <c r="WK59" s="39"/>
      <c r="WL59" s="39"/>
      <c r="WM59" s="39"/>
      <c r="WN59" s="39"/>
      <c r="WO59" s="39"/>
      <c r="WP59" s="39"/>
      <c r="WQ59" s="39"/>
      <c r="WS59" s="39"/>
      <c r="WT59" s="39"/>
      <c r="WU59" s="39"/>
      <c r="WV59" s="39"/>
      <c r="WW59" s="39"/>
      <c r="WX59" s="39"/>
      <c r="WY59" s="39"/>
      <c r="WZ59" s="39"/>
      <c r="XB59" s="39"/>
      <c r="XC59" s="39"/>
      <c r="XD59" s="39"/>
      <c r="XE59" s="39"/>
      <c r="XF59" s="39"/>
      <c r="XG59" s="39"/>
      <c r="XH59" s="39"/>
      <c r="XI59" s="39"/>
      <c r="XK59" s="39"/>
      <c r="XL59" s="39"/>
      <c r="XM59" s="39"/>
      <c r="XN59" s="39"/>
      <c r="XO59" s="39"/>
      <c r="XP59" s="39"/>
      <c r="XQ59" s="39"/>
      <c r="XR59" s="39"/>
      <c r="XT59" s="39"/>
      <c r="XU59" s="39"/>
      <c r="XV59" s="39"/>
      <c r="XW59" s="39"/>
      <c r="XX59" s="39"/>
      <c r="XY59" s="39"/>
      <c r="XZ59" s="39"/>
      <c r="YA59" s="39"/>
      <c r="YC59" s="39"/>
      <c r="YD59" s="39"/>
      <c r="YE59" s="39"/>
      <c r="YF59" s="39"/>
      <c r="YG59" s="39"/>
      <c r="YH59" s="39"/>
      <c r="YI59" s="39"/>
      <c r="YJ59" s="39"/>
      <c r="YL59" s="39"/>
      <c r="YM59" s="39"/>
      <c r="YN59" s="39"/>
      <c r="YO59" s="39"/>
      <c r="YP59" s="39"/>
      <c r="YQ59" s="39"/>
      <c r="YR59" s="39"/>
      <c r="YS59" s="39"/>
      <c r="YU59" s="39"/>
      <c r="YV59" s="39"/>
      <c r="YW59" s="39"/>
      <c r="YX59" s="39"/>
      <c r="YY59" s="39"/>
      <c r="YZ59" s="39"/>
      <c r="ZA59" s="39"/>
      <c r="ZB59" s="39"/>
      <c r="ZD59" s="39"/>
      <c r="ZE59" s="39"/>
      <c r="ZF59" s="39"/>
      <c r="ZG59" s="39"/>
      <c r="ZH59" s="39"/>
      <c r="ZI59" s="39"/>
      <c r="ZJ59" s="39"/>
      <c r="ZK59" s="39"/>
      <c r="ZM59" s="39"/>
      <c r="ZN59" s="39"/>
      <c r="ZO59" s="39"/>
      <c r="ZP59" s="39"/>
      <c r="ZQ59" s="39"/>
      <c r="ZR59" s="39"/>
      <c r="ZS59" s="39"/>
      <c r="ZT59" s="39"/>
      <c r="ZV59" s="39"/>
      <c r="ZW59" s="39"/>
      <c r="ZX59" s="39"/>
      <c r="ZY59" s="39"/>
      <c r="ZZ59" s="39"/>
      <c r="AAA59" s="39"/>
      <c r="AAB59" s="39"/>
      <c r="AAC59" s="39"/>
      <c r="AAE59" s="39"/>
      <c r="AAF59" s="39"/>
      <c r="AAG59" s="39"/>
      <c r="AAH59" s="39"/>
      <c r="AAI59" s="39"/>
      <c r="AAJ59" s="39"/>
      <c r="AAK59" s="39"/>
      <c r="AAL59" s="39"/>
      <c r="AAN59" s="39"/>
      <c r="AAO59" s="39"/>
      <c r="AAP59" s="39"/>
      <c r="AAQ59" s="39"/>
      <c r="AAR59" s="39"/>
      <c r="AAS59" s="39"/>
      <c r="AAT59" s="39"/>
      <c r="AAU59" s="39"/>
      <c r="AAW59" s="39"/>
      <c r="AAX59" s="39"/>
      <c r="AAY59" s="39"/>
      <c r="AAZ59" s="39"/>
      <c r="ABA59" s="39"/>
      <c r="ABB59" s="39"/>
      <c r="ABC59" s="39"/>
      <c r="ABD59" s="39"/>
      <c r="ABF59" s="39"/>
      <c r="ABG59" s="39"/>
      <c r="ABH59" s="39"/>
      <c r="ABI59" s="39"/>
      <c r="ABJ59" s="39"/>
      <c r="ABK59" s="39"/>
      <c r="ABL59" s="39"/>
      <c r="ABM59" s="39"/>
      <c r="ABO59" s="39"/>
      <c r="ABP59" s="39"/>
      <c r="ABQ59" s="39"/>
      <c r="ABR59" s="39"/>
      <c r="ABS59" s="39"/>
      <c r="ABT59" s="39"/>
      <c r="ABU59" s="39"/>
      <c r="ABV59" s="39"/>
      <c r="ABX59" s="39"/>
      <c r="ABY59" s="39"/>
      <c r="ABZ59" s="39"/>
      <c r="ACA59" s="39"/>
      <c r="ACB59" s="39"/>
      <c r="ACC59" s="39"/>
      <c r="ACD59" s="39"/>
      <c r="ACE59" s="39"/>
      <c r="ACG59" s="39"/>
      <c r="ACH59" s="39"/>
      <c r="ACI59" s="39"/>
      <c r="ACJ59" s="39"/>
      <c r="ACK59" s="39"/>
      <c r="ACL59" s="39"/>
      <c r="ACM59" s="39"/>
      <c r="ACN59" s="39"/>
      <c r="ACP59" s="39"/>
      <c r="ACQ59" s="39"/>
      <c r="ACR59" s="39"/>
      <c r="ACS59" s="39"/>
      <c r="ACT59" s="39"/>
      <c r="ACU59" s="39"/>
      <c r="ACV59" s="39"/>
      <c r="ACW59" s="39"/>
      <c r="ACY59" s="109">
        <f>ACY58+1</f>
        <v>48</v>
      </c>
      <c r="ACZ59" s="110">
        <v>0</v>
      </c>
      <c r="ADA59" s="111" t="s">
        <v>120</v>
      </c>
      <c r="ADB59" s="114">
        <v>0.5</v>
      </c>
      <c r="ADC59" s="116" t="s">
        <v>121</v>
      </c>
      <c r="ADD59" s="135" t="s">
        <v>181</v>
      </c>
      <c r="ADE59"/>
      <c r="ADF59" s="120" t="s">
        <v>1180</v>
      </c>
      <c r="ADH59" s="39"/>
      <c r="ADI59" s="39"/>
      <c r="ADJ59" s="39"/>
      <c r="ADK59" s="39"/>
      <c r="ADL59" s="39"/>
      <c r="ADM59" s="39"/>
      <c r="ADN59" s="39"/>
      <c r="ADO59" s="39"/>
      <c r="ADQ59" s="39"/>
      <c r="ADR59" s="39"/>
      <c r="ADS59" s="39"/>
      <c r="ADT59" s="39"/>
      <c r="ADU59" s="39"/>
      <c r="ADV59" s="39"/>
      <c r="ADW59" s="39"/>
      <c r="ADX59" s="39"/>
      <c r="ADZ59" s="39"/>
      <c r="AEA59" s="39"/>
      <c r="AEB59" s="39"/>
      <c r="AEC59" s="39"/>
      <c r="AED59" s="39"/>
      <c r="AEE59" s="39"/>
      <c r="AEF59" s="39"/>
      <c r="AEG59" s="39"/>
      <c r="AEI59" s="39"/>
      <c r="AEJ59" s="39"/>
      <c r="AEK59" s="39"/>
      <c r="AEL59" s="39"/>
      <c r="AEM59" s="39"/>
      <c r="AEN59" s="39"/>
      <c r="AEO59" s="39"/>
      <c r="AEP59" s="39"/>
      <c r="AER59" s="39"/>
      <c r="AES59" s="39"/>
      <c r="AET59" s="39"/>
      <c r="AEU59" s="39"/>
      <c r="AEV59" s="39"/>
      <c r="AEW59" s="39"/>
      <c r="AEX59" s="39"/>
      <c r="AEY59" s="39"/>
      <c r="AFA59" s="39"/>
      <c r="AFB59" s="39"/>
      <c r="AFC59" s="39"/>
      <c r="AFD59" s="39"/>
      <c r="AFE59" s="39"/>
      <c r="AFF59" s="39"/>
      <c r="AFG59" s="39"/>
      <c r="AFH59" s="39"/>
      <c r="AFJ59" s="39"/>
      <c r="AFK59" s="39"/>
      <c r="AFL59" s="39"/>
      <c r="AFM59" s="39"/>
      <c r="AFN59" s="39"/>
      <c r="AFO59" s="39"/>
      <c r="AFP59" s="39"/>
      <c r="AFQ59" s="39"/>
      <c r="AFS59" s="39"/>
      <c r="AFT59" s="39"/>
      <c r="AFU59" s="39"/>
      <c r="AFV59" s="39"/>
      <c r="AFW59" s="39"/>
      <c r="AFX59" s="39"/>
      <c r="AFY59" s="39"/>
      <c r="AFZ59" s="39"/>
      <c r="AGB59" s="39"/>
      <c r="AGC59" s="39"/>
      <c r="AGD59" s="39"/>
      <c r="AGE59" s="39"/>
      <c r="AGF59" s="39"/>
      <c r="AGG59" s="39"/>
      <c r="AGH59" s="39"/>
      <c r="AGI59" s="39"/>
      <c r="AGK59" s="39"/>
      <c r="AGL59" s="39"/>
      <c r="AGM59" s="39"/>
      <c r="AGN59" s="39"/>
      <c r="AGO59" s="39"/>
      <c r="AGP59" s="39"/>
      <c r="AGQ59" s="39"/>
      <c r="AGR59" s="39"/>
      <c r="AGT59" s="39"/>
      <c r="AGU59" s="39"/>
      <c r="AGV59" s="39"/>
      <c r="AGW59" s="39"/>
      <c r="AGX59" s="39"/>
      <c r="AGY59" s="39"/>
      <c r="AGZ59" s="39"/>
      <c r="AHA59" s="39"/>
      <c r="AHC59" s="39"/>
      <c r="AHD59" s="39"/>
      <c r="AHE59" s="39"/>
      <c r="AHF59" s="39"/>
      <c r="AHG59" s="39"/>
      <c r="AHH59" s="39"/>
      <c r="AHI59" s="39"/>
      <c r="AHJ59" s="39"/>
      <c r="AHL59" s="39"/>
      <c r="AHM59" s="39"/>
      <c r="AHN59" s="39"/>
      <c r="AHO59" s="39"/>
      <c r="AHP59" s="39"/>
      <c r="AHQ59" s="39"/>
      <c r="AHR59" s="39"/>
      <c r="AHS59" s="39"/>
      <c r="AHU59" s="39"/>
      <c r="AHV59" s="39"/>
      <c r="AHW59" s="39"/>
      <c r="AHX59" s="39"/>
      <c r="AHY59" s="39"/>
      <c r="AHZ59" s="39"/>
      <c r="AIA59" s="39"/>
      <c r="AIB59" s="39"/>
      <c r="AID59" s="39"/>
      <c r="AIE59" s="39"/>
      <c r="AIF59" s="39"/>
      <c r="AIG59" s="39"/>
      <c r="AIH59" s="39"/>
      <c r="AII59" s="39"/>
      <c r="AIJ59" s="39"/>
      <c r="AIK59" s="39"/>
      <c r="AIM59" s="39"/>
      <c r="AIN59" s="39"/>
      <c r="AIO59" s="39"/>
      <c r="AIP59" s="39"/>
      <c r="AIQ59" s="39"/>
      <c r="AIR59" s="39"/>
      <c r="AIS59" s="39"/>
      <c r="AIT59" s="39"/>
      <c r="AIU59" s="39"/>
      <c r="AIV59" s="39"/>
      <c r="AIW59" s="39"/>
      <c r="AIX59" s="39"/>
      <c r="AIY59" s="39"/>
      <c r="AIZ59" s="39"/>
      <c r="AJA59" s="39"/>
      <c r="AJB59" s="39"/>
      <c r="AJC59" s="39"/>
      <c r="AJD59" s="39"/>
      <c r="AJE59" s="39"/>
      <c r="AJF59" s="39"/>
      <c r="AJG59" s="39"/>
      <c r="AJH59" s="39"/>
      <c r="AJI59" s="39"/>
      <c r="AJJ59" s="39"/>
      <c r="AJK59" s="39"/>
      <c r="AJL59" s="39"/>
      <c r="AJM59" s="39"/>
      <c r="AJN59" s="39"/>
      <c r="AJO59" s="39"/>
      <c r="AJP59" s="39"/>
      <c r="AJQ59" s="39"/>
      <c r="AJR59" s="39"/>
      <c r="AJS59" s="39"/>
      <c r="AJT59" s="39"/>
      <c r="AJU59" s="39"/>
      <c r="AJV59" s="39"/>
      <c r="AJW59" s="39"/>
      <c r="AJX59" s="39"/>
      <c r="AJY59" s="39"/>
      <c r="AJZ59" s="39"/>
      <c r="AKA59" s="39"/>
      <c r="AKB59" s="39"/>
      <c r="AKC59" s="39"/>
      <c r="AKD59" s="39"/>
      <c r="AKE59" s="39"/>
      <c r="AKF59" s="39"/>
      <c r="AKG59" s="39"/>
      <c r="AKH59" s="39"/>
      <c r="AKI59" s="39"/>
      <c r="AKJ59" s="39"/>
      <c r="AKK59" s="39"/>
      <c r="AKL59" s="39"/>
      <c r="AKM59" s="39"/>
      <c r="AKN59" s="39"/>
      <c r="AKO59" s="39"/>
      <c r="AKP59" s="39"/>
      <c r="AKQ59" s="39"/>
      <c r="AKR59" s="39"/>
      <c r="AKS59" s="39"/>
      <c r="AKT59" s="39"/>
      <c r="AKU59" s="39"/>
      <c r="AKV59" s="39"/>
      <c r="AKW59" s="39"/>
      <c r="AKX59" s="39"/>
      <c r="AKY59" s="39"/>
      <c r="AKZ59" s="39"/>
      <c r="ALA59" s="39"/>
      <c r="ALB59" s="39"/>
      <c r="ALC59" s="39"/>
      <c r="ALD59" s="39"/>
      <c r="ALE59" s="39"/>
      <c r="ALF59" s="39"/>
      <c r="ALG59" s="39"/>
      <c r="ALH59" s="39"/>
      <c r="ALI59" s="39"/>
      <c r="ALJ59" s="39"/>
      <c r="ALK59" s="39"/>
      <c r="ALL59" s="39"/>
      <c r="ALM59" s="39"/>
      <c r="ALN59" s="39"/>
      <c r="ALO59" s="39"/>
      <c r="ALP59" s="39"/>
      <c r="ALQ59" s="39"/>
      <c r="ALR59" s="39"/>
      <c r="ALS59" s="39"/>
      <c r="ALT59" s="39"/>
      <c r="ALU59" s="39"/>
      <c r="ALV59" s="39"/>
      <c r="ALW59" s="39"/>
      <c r="ALX59" s="39"/>
      <c r="ALY59" s="39"/>
      <c r="ALZ59" s="39"/>
      <c r="AMA59" s="39"/>
      <c r="AMB59" s="39"/>
      <c r="AMC59" s="39"/>
      <c r="AMD59" s="39"/>
      <c r="AME59" s="39"/>
      <c r="AMF59" s="39"/>
      <c r="AMG59" s="39"/>
      <c r="AMH59" s="39"/>
      <c r="AMI59" s="39"/>
      <c r="AMJ59" s="39"/>
      <c r="AMK59" s="39"/>
      <c r="AML59" s="39"/>
      <c r="AMM59" s="39"/>
      <c r="AMN59" s="39"/>
      <c r="AMO59" s="39"/>
      <c r="AMP59" s="39"/>
      <c r="AMQ59" s="39"/>
      <c r="AMR59" s="39"/>
      <c r="AMS59" s="39"/>
      <c r="AMT59" s="39"/>
      <c r="AMU59" s="39"/>
      <c r="AMV59" s="39"/>
      <c r="AMW59" s="39"/>
      <c r="AMX59" s="39"/>
      <c r="AMY59" s="39"/>
      <c r="AMZ59" s="39"/>
      <c r="ANA59" s="39"/>
      <c r="ANB59" s="39"/>
      <c r="ANC59" s="39"/>
      <c r="AND59" s="39"/>
      <c r="ANE59" s="39"/>
      <c r="ANF59" s="39"/>
      <c r="ANG59" s="39"/>
      <c r="ANH59" s="39"/>
      <c r="ANI59" s="39"/>
      <c r="ANJ59" s="39"/>
      <c r="ANK59" s="39"/>
      <c r="ANL59" s="39"/>
      <c r="ANM59" s="39"/>
      <c r="ANN59" s="39"/>
      <c r="ANO59" s="39"/>
      <c r="ANP59" s="39"/>
      <c r="ANQ59" s="39"/>
      <c r="ANR59" s="39"/>
      <c r="ANS59" s="39"/>
      <c r="ANT59" s="39"/>
      <c r="ANU59" s="39"/>
      <c r="ANV59" s="39"/>
      <c r="ANW59" s="39"/>
      <c r="ANX59" s="39"/>
      <c r="ANY59" s="39"/>
      <c r="ANZ59" s="39"/>
      <c r="AOA59" s="39"/>
      <c r="AOB59" s="39"/>
      <c r="AOC59" s="39"/>
      <c r="AOD59" s="39"/>
      <c r="AOE59" s="39"/>
      <c r="AOF59" s="39"/>
      <c r="AOG59" s="39"/>
      <c r="AOH59" s="39"/>
      <c r="AOI59" s="39"/>
      <c r="AOJ59" s="39"/>
      <c r="AOK59" s="39"/>
      <c r="AOL59" s="39"/>
      <c r="AOM59" s="39"/>
      <c r="AON59" s="39"/>
      <c r="AOO59" s="39"/>
      <c r="AOP59" s="39"/>
      <c r="AOQ59" s="39"/>
      <c r="AOR59" s="39"/>
      <c r="AOS59" s="39"/>
      <c r="AOT59" s="39"/>
      <c r="AOU59" s="39"/>
      <c r="AOV59" s="39"/>
      <c r="AOW59" s="39"/>
      <c r="AOX59" s="39"/>
      <c r="AOY59" s="39"/>
      <c r="AOZ59" s="39"/>
      <c r="APA59" s="39"/>
      <c r="APB59" s="39"/>
      <c r="APC59" s="39"/>
      <c r="APD59" s="39"/>
      <c r="APE59" s="39"/>
      <c r="APF59" s="39"/>
      <c r="APG59" s="39"/>
      <c r="APH59" s="39"/>
      <c r="API59" s="39"/>
      <c r="APJ59" s="39"/>
      <c r="APK59" s="39"/>
      <c r="APL59" s="39"/>
      <c r="APM59" s="39"/>
      <c r="APN59" s="39"/>
      <c r="APO59" s="39"/>
      <c r="APP59" s="39"/>
      <c r="APQ59" s="39"/>
      <c r="APR59" s="39"/>
      <c r="APS59" s="39"/>
      <c r="APT59" s="39"/>
      <c r="APU59" s="39"/>
      <c r="APV59" s="39"/>
      <c r="APW59" s="39"/>
      <c r="APX59" s="39"/>
      <c r="APY59" s="39"/>
      <c r="APZ59" s="39"/>
      <c r="AQA59" s="39"/>
      <c r="AQB59" s="39"/>
      <c r="AQC59" s="39"/>
      <c r="AQD59" s="39"/>
      <c r="AQE59" s="39"/>
      <c r="AQF59" s="39"/>
      <c r="AQG59" s="39"/>
      <c r="AQH59" s="39"/>
      <c r="AQI59" s="39"/>
      <c r="AQJ59" s="39"/>
      <c r="AQK59" s="39"/>
      <c r="AQL59" s="39"/>
      <c r="AQM59" s="39"/>
      <c r="AQN59" s="39"/>
      <c r="AQO59" s="39"/>
      <c r="AQP59" s="39"/>
      <c r="AQQ59" s="39"/>
      <c r="AQR59" s="39"/>
      <c r="AQS59" s="39"/>
      <c r="AQT59" s="39"/>
      <c r="AQU59" s="39"/>
      <c r="AQV59" s="39"/>
      <c r="AQW59" s="39"/>
      <c r="AQX59" s="39"/>
      <c r="AQY59" s="39"/>
      <c r="AQZ59" s="39"/>
      <c r="ARA59" s="39"/>
      <c r="ARB59" s="39"/>
      <c r="ARC59" s="39"/>
      <c r="ARD59" s="39"/>
      <c r="ARE59" s="39"/>
      <c r="ARF59" s="39"/>
      <c r="ARG59" s="39"/>
      <c r="ARH59" s="39"/>
      <c r="ARI59" s="39"/>
      <c r="ARJ59" s="39"/>
      <c r="ARK59" s="39"/>
      <c r="ARL59" s="39"/>
      <c r="ARM59" s="39"/>
      <c r="ARN59" s="39"/>
      <c r="ARO59" s="39"/>
      <c r="ARP59" s="39"/>
      <c r="ARQ59" s="39"/>
      <c r="ARR59" s="39"/>
      <c r="ARS59" s="39"/>
      <c r="ART59" s="39"/>
      <c r="ARU59" s="39"/>
      <c r="ARV59" s="39"/>
      <c r="ARW59" s="39"/>
      <c r="ARX59" s="39"/>
      <c r="ARY59" s="39"/>
      <c r="ARZ59" s="39"/>
      <c r="ASA59" s="39"/>
      <c r="ASB59" s="39"/>
      <c r="ASC59" s="39"/>
      <c r="ASD59" s="39"/>
      <c r="ASE59" s="39"/>
      <c r="ASF59" s="39"/>
      <c r="ASG59" s="39"/>
      <c r="ASH59" s="39"/>
      <c r="ASI59" s="39"/>
      <c r="ASJ59" s="39"/>
      <c r="ASK59" s="39"/>
      <c r="ASL59" s="39"/>
      <c r="ASM59" s="39"/>
      <c r="ASN59" s="39"/>
      <c r="ASO59" s="39"/>
      <c r="ASP59" s="39"/>
      <c r="ASQ59" s="39"/>
      <c r="ASR59" s="39"/>
      <c r="ASS59" s="39"/>
      <c r="AST59" s="39"/>
      <c r="ASU59" s="39"/>
      <c r="ASV59" s="39"/>
      <c r="ASW59" s="39"/>
      <c r="ASX59" s="39"/>
      <c r="ASY59" s="39"/>
      <c r="ASZ59" s="39"/>
      <c r="ATA59" s="39"/>
      <c r="ATB59" s="39"/>
      <c r="ATC59" s="39"/>
      <c r="ATD59" s="39"/>
      <c r="ATE59" s="39"/>
      <c r="ATF59" s="39"/>
      <c r="ATG59" s="39"/>
      <c r="ATH59" s="39"/>
      <c r="ATI59" s="39"/>
      <c r="ATJ59" s="39"/>
      <c r="ATK59" s="39"/>
      <c r="ATL59" s="39"/>
    </row>
    <row r="60" spans="1:1208" s="16" customFormat="1" ht="13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N60" s="39"/>
      <c r="O60" s="39"/>
      <c r="P60" s="39"/>
      <c r="Q60" s="39"/>
      <c r="R60" s="39"/>
      <c r="S60" s="39"/>
      <c r="T60" s="39"/>
      <c r="U60" s="39"/>
      <c r="W60" s="39"/>
      <c r="X60" s="39"/>
      <c r="Y60" s="39"/>
      <c r="Z60" s="39"/>
      <c r="AA60" s="39"/>
      <c r="AB60" s="39"/>
      <c r="AC60" s="39"/>
      <c r="AD60" s="39"/>
      <c r="AF60" s="39"/>
      <c r="AG60" s="39"/>
      <c r="AH60" s="39"/>
      <c r="AI60" s="39"/>
      <c r="AJ60" s="39"/>
      <c r="AK60" s="39"/>
      <c r="AL60" s="39"/>
      <c r="AM60" s="39"/>
      <c r="AO60" s="39"/>
      <c r="AP60" s="39"/>
      <c r="AQ60" s="39"/>
      <c r="AR60" s="39"/>
      <c r="AS60" s="39"/>
      <c r="AT60" s="39"/>
      <c r="AU60" s="39"/>
      <c r="AV60" s="39"/>
      <c r="AX60" s="39"/>
      <c r="AY60" s="39"/>
      <c r="AZ60" s="39"/>
      <c r="BA60" s="39"/>
      <c r="BB60" s="39"/>
      <c r="BC60" s="39"/>
      <c r="BD60" s="39"/>
      <c r="BE60" s="39"/>
      <c r="BG60" s="39"/>
      <c r="BH60" s="39"/>
      <c r="BI60" s="39"/>
      <c r="BJ60" s="39"/>
      <c r="BK60" s="39"/>
      <c r="BL60" s="39"/>
      <c r="BM60" s="39"/>
      <c r="BN60" s="39"/>
      <c r="BP60" s="39"/>
      <c r="BQ60" s="39"/>
      <c r="BR60" s="39"/>
      <c r="BS60" s="39"/>
      <c r="BT60" s="39"/>
      <c r="BU60" s="39"/>
      <c r="BV60" s="39"/>
      <c r="BW60" s="39"/>
      <c r="BY60" s="39"/>
      <c r="BZ60" s="39"/>
      <c r="CA60" s="39"/>
      <c r="CB60" s="39"/>
      <c r="CC60" s="39"/>
      <c r="CD60" s="39"/>
      <c r="CE60" s="39"/>
      <c r="CF60" s="39"/>
      <c r="CH60" s="39"/>
      <c r="CI60" s="39"/>
      <c r="CJ60" s="39"/>
      <c r="CK60" s="39"/>
      <c r="CL60" s="39"/>
      <c r="CM60" s="39"/>
      <c r="CN60" s="39"/>
      <c r="CO60" s="39"/>
      <c r="CQ60" s="39"/>
      <c r="CR60" s="39"/>
      <c r="CS60" s="39"/>
      <c r="CT60" s="39"/>
      <c r="CU60" s="39"/>
      <c r="CV60" s="39"/>
      <c r="CW60" s="39"/>
      <c r="CX60" s="39"/>
      <c r="CZ60" s="39"/>
      <c r="DA60" s="39"/>
      <c r="DB60" s="39"/>
      <c r="DC60" s="39"/>
      <c r="DD60" s="39"/>
      <c r="DE60" s="39"/>
      <c r="DF60" s="39"/>
      <c r="DG60" s="39"/>
      <c r="DI60" s="39"/>
      <c r="DJ60" s="39"/>
      <c r="DK60" s="39"/>
      <c r="DL60" s="39"/>
      <c r="DM60" s="39"/>
      <c r="DN60" s="39"/>
      <c r="DO60" s="39"/>
      <c r="DP60" s="39"/>
      <c r="DR60" s="39"/>
      <c r="DS60" s="39"/>
      <c r="DT60" s="39"/>
      <c r="DU60" s="39"/>
      <c r="DV60" s="39"/>
      <c r="DW60" s="39"/>
      <c r="DX60" s="39"/>
      <c r="DY60" s="39"/>
      <c r="EA60" s="39"/>
      <c r="EB60" s="39"/>
      <c r="EC60" s="39"/>
      <c r="ED60" s="39"/>
      <c r="EE60" s="39"/>
      <c r="EF60" s="39"/>
      <c r="EG60" s="39"/>
      <c r="EH60" s="39"/>
      <c r="EJ60" s="39"/>
      <c r="EK60" s="39"/>
      <c r="EL60" s="39"/>
      <c r="EM60" s="39"/>
      <c r="EN60" s="39"/>
      <c r="EO60" s="39"/>
      <c r="EP60" s="39"/>
      <c r="EQ60" s="39"/>
      <c r="ES60" s="39"/>
      <c r="ET60" s="39"/>
      <c r="EU60" s="39"/>
      <c r="EV60" s="39"/>
      <c r="EW60" s="39"/>
      <c r="EX60" s="39"/>
      <c r="EY60" s="39"/>
      <c r="EZ60" s="39"/>
      <c r="FB60" s="39"/>
      <c r="FC60" s="39"/>
      <c r="FD60" s="39"/>
      <c r="FE60" s="39"/>
      <c r="FF60" s="39"/>
      <c r="FG60" s="39"/>
      <c r="FH60" s="39"/>
      <c r="FI60" s="39"/>
      <c r="FK60" s="39"/>
      <c r="FL60" s="39"/>
      <c r="FM60" s="39"/>
      <c r="FN60" s="39"/>
      <c r="FO60" s="39"/>
      <c r="FP60" s="39"/>
      <c r="FQ60" s="39"/>
      <c r="FR60" s="39"/>
      <c r="FT60" s="39"/>
      <c r="FU60" s="39"/>
      <c r="FV60" s="39"/>
      <c r="FW60" s="39"/>
      <c r="FX60" s="39"/>
      <c r="FY60" s="39"/>
      <c r="FZ60" s="39"/>
      <c r="GA60" s="39"/>
      <c r="GC60" s="39"/>
      <c r="GD60" s="39"/>
      <c r="GE60" s="39"/>
      <c r="GF60" s="39"/>
      <c r="GG60" s="39"/>
      <c r="GH60" s="39"/>
      <c r="GI60" s="39"/>
      <c r="GJ60" s="39"/>
      <c r="GL60" s="39"/>
      <c r="GM60" s="39"/>
      <c r="GN60" s="39"/>
      <c r="GO60" s="39"/>
      <c r="GP60" s="39"/>
      <c r="GQ60" s="39"/>
      <c r="GR60" s="39"/>
      <c r="GS60" s="39"/>
      <c r="GU60" s="39"/>
      <c r="GV60" s="39"/>
      <c r="GW60" s="39"/>
      <c r="GX60" s="39"/>
      <c r="GY60" s="39"/>
      <c r="GZ60" s="39"/>
      <c r="HA60" s="39"/>
      <c r="HB60" s="39"/>
      <c r="HD60" s="39"/>
      <c r="HE60" s="39"/>
      <c r="HF60" s="39"/>
      <c r="HG60" s="39"/>
      <c r="HH60" s="39"/>
      <c r="HI60" s="39"/>
      <c r="HJ60" s="39"/>
      <c r="HK60" s="39"/>
      <c r="HM60" s="39"/>
      <c r="HN60" s="39"/>
      <c r="HO60" s="39"/>
      <c r="HP60" s="39"/>
      <c r="HQ60" s="39"/>
      <c r="HR60" s="39"/>
      <c r="HS60" s="39"/>
      <c r="HT60" s="39"/>
      <c r="HV60" s="39"/>
      <c r="HW60" s="39"/>
      <c r="HX60" s="39"/>
      <c r="HY60" s="39"/>
      <c r="HZ60" s="39"/>
      <c r="IA60" s="39"/>
      <c r="IB60" s="39"/>
      <c r="IC60" s="39"/>
      <c r="IE60" s="39"/>
      <c r="IF60" s="39"/>
      <c r="IG60" s="39"/>
      <c r="IH60" s="39"/>
      <c r="II60" s="39"/>
      <c r="IJ60" s="39"/>
      <c r="IK60" s="39"/>
      <c r="IL60" s="39"/>
      <c r="IN60" s="39"/>
      <c r="IO60" s="39"/>
      <c r="IP60" s="39"/>
      <c r="IQ60" s="39"/>
      <c r="IR60" s="39"/>
      <c r="IS60" s="39"/>
      <c r="IT60" s="39"/>
      <c r="IU60" s="39"/>
      <c r="IW60" s="39"/>
      <c r="IX60" s="39"/>
      <c r="IY60" s="39"/>
      <c r="IZ60" s="39"/>
      <c r="JA60" s="39"/>
      <c r="JB60" s="39"/>
      <c r="JC60" s="39"/>
      <c r="JD60" s="39"/>
      <c r="JF60" s="39"/>
      <c r="JG60" s="39"/>
      <c r="JH60" s="39"/>
      <c r="JI60" s="39"/>
      <c r="JJ60" s="39"/>
      <c r="JK60" s="39"/>
      <c r="JL60" s="39"/>
      <c r="JM60" s="39"/>
      <c r="JO60" s="39"/>
      <c r="JP60" s="39"/>
      <c r="JQ60" s="39"/>
      <c r="JR60" s="39"/>
      <c r="JS60" s="39"/>
      <c r="JT60" s="39"/>
      <c r="JU60" s="39"/>
      <c r="JV60" s="39"/>
      <c r="JX60" s="39"/>
      <c r="JY60" s="39"/>
      <c r="JZ60" s="39"/>
      <c r="KA60" s="39"/>
      <c r="KB60" s="39"/>
      <c r="KC60" s="39"/>
      <c r="KD60" s="39"/>
      <c r="KE60" s="39"/>
      <c r="KG60" s="39"/>
      <c r="KH60" s="39"/>
      <c r="KI60" s="39"/>
      <c r="KJ60" s="39"/>
      <c r="KK60" s="39"/>
      <c r="KL60" s="39"/>
      <c r="KM60" s="39"/>
      <c r="KN60" s="39"/>
      <c r="KP60" s="39"/>
      <c r="KQ60" s="39"/>
      <c r="KR60" s="39"/>
      <c r="KS60" s="39"/>
      <c r="KT60" s="39"/>
      <c r="KU60" s="39"/>
      <c r="KV60" s="39"/>
      <c r="KW60" s="39"/>
      <c r="KY60" s="39"/>
      <c r="KZ60" s="39"/>
      <c r="LA60" s="39"/>
      <c r="LB60" s="39"/>
      <c r="LC60" s="39"/>
      <c r="LD60" s="39"/>
      <c r="LE60" s="39"/>
      <c r="LF60" s="39"/>
      <c r="LH60" s="39"/>
      <c r="LI60" s="39"/>
      <c r="LJ60" s="39"/>
      <c r="LK60" s="39"/>
      <c r="LL60" s="39"/>
      <c r="LM60" s="39"/>
      <c r="LN60" s="39"/>
      <c r="LO60" s="39"/>
      <c r="LQ60" s="39"/>
      <c r="LR60" s="39"/>
      <c r="LS60" s="39"/>
      <c r="LT60" s="39"/>
      <c r="LU60" s="39"/>
      <c r="LV60" s="39"/>
      <c r="LW60" s="39"/>
      <c r="LX60" s="39"/>
      <c r="LZ60" s="39"/>
      <c r="MA60" s="39"/>
      <c r="MB60" s="39"/>
      <c r="MC60" s="39"/>
      <c r="MD60" s="39"/>
      <c r="ME60" s="39"/>
      <c r="MF60" s="39"/>
      <c r="MG60" s="39"/>
      <c r="MI60" s="39"/>
      <c r="MJ60" s="39"/>
      <c r="MK60" s="39"/>
      <c r="ML60" s="39"/>
      <c r="MM60" s="39"/>
      <c r="MN60" s="39"/>
      <c r="MO60" s="39"/>
      <c r="MP60" s="39"/>
      <c r="MR60" s="39"/>
      <c r="MS60" s="39"/>
      <c r="MT60" s="39"/>
      <c r="MU60" s="39"/>
      <c r="MV60" s="39"/>
      <c r="MW60" s="39"/>
      <c r="MX60" s="39"/>
      <c r="MY60" s="39"/>
      <c r="NA60" s="39"/>
      <c r="NB60" s="39"/>
      <c r="NC60" s="39"/>
      <c r="ND60" s="39"/>
      <c r="NE60" s="39"/>
      <c r="NF60" s="39"/>
      <c r="NG60" s="39"/>
      <c r="NH60" s="39"/>
      <c r="NJ60" s="39"/>
      <c r="NK60" s="39"/>
      <c r="NL60" s="39"/>
      <c r="NM60" s="39"/>
      <c r="NN60" s="39"/>
      <c r="NO60" s="39"/>
      <c r="NP60" s="39"/>
      <c r="NQ60" s="39"/>
      <c r="NS60" s="39"/>
      <c r="NT60" s="39"/>
      <c r="NU60" s="39"/>
      <c r="NV60" s="39"/>
      <c r="NW60" s="39"/>
      <c r="NX60" s="39"/>
      <c r="NY60" s="39"/>
      <c r="NZ60" s="39"/>
      <c r="OB60" s="39"/>
      <c r="OC60" s="39"/>
      <c r="OD60" s="39"/>
      <c r="OE60" s="39"/>
      <c r="OF60" s="39"/>
      <c r="OG60" s="39"/>
      <c r="OH60" s="39"/>
      <c r="OI60" s="39"/>
      <c r="OK60" s="39"/>
      <c r="OL60" s="39"/>
      <c r="OM60" s="39"/>
      <c r="ON60" s="39"/>
      <c r="OO60" s="39"/>
      <c r="OP60" s="39"/>
      <c r="OQ60" s="39"/>
      <c r="OR60" s="39"/>
      <c r="OT60" s="39"/>
      <c r="OU60" s="39"/>
      <c r="OV60" s="39"/>
      <c r="OW60" s="39"/>
      <c r="OX60" s="39"/>
      <c r="OY60" s="39"/>
      <c r="OZ60" s="39"/>
      <c r="PA60" s="39"/>
      <c r="PC60" s="39"/>
      <c r="PD60" s="39"/>
      <c r="PE60" s="39"/>
      <c r="PF60" s="39"/>
      <c r="PG60" s="39"/>
      <c r="PH60" s="39"/>
      <c r="PI60" s="39"/>
      <c r="PJ60" s="39"/>
      <c r="PL60" s="39"/>
      <c r="PM60" s="39"/>
      <c r="PN60" s="39"/>
      <c r="PO60" s="39"/>
      <c r="PP60" s="39"/>
      <c r="PQ60" s="39"/>
      <c r="PR60" s="39"/>
      <c r="PS60" s="39"/>
      <c r="PU60" s="39"/>
      <c r="PV60" s="39"/>
      <c r="PW60" s="39"/>
      <c r="PX60" s="39"/>
      <c r="PY60" s="39"/>
      <c r="PZ60" s="39"/>
      <c r="QA60" s="39"/>
      <c r="QB60" s="39"/>
      <c r="QD60" s="39"/>
      <c r="QE60" s="39"/>
      <c r="QF60" s="39"/>
      <c r="QG60" s="39"/>
      <c r="QH60" s="39"/>
      <c r="QI60" s="39"/>
      <c r="QJ60" s="39"/>
      <c r="QK60" s="39"/>
      <c r="QM60" s="39"/>
      <c r="QN60" s="39"/>
      <c r="QO60" s="39"/>
      <c r="QP60" s="39"/>
      <c r="QQ60" s="39"/>
      <c r="QR60" s="39"/>
      <c r="QS60" s="39"/>
      <c r="QT60" s="39"/>
      <c r="QV60" s="39"/>
      <c r="QW60" s="39"/>
      <c r="QX60" s="39"/>
      <c r="QY60" s="39"/>
      <c r="QZ60" s="39"/>
      <c r="RA60" s="39"/>
      <c r="RB60" s="39"/>
      <c r="RC60" s="39"/>
      <c r="RE60" s="39"/>
      <c r="RF60" s="39"/>
      <c r="RG60" s="39"/>
      <c r="RH60" s="39"/>
      <c r="RI60" s="39"/>
      <c r="RJ60" s="39"/>
      <c r="RK60" s="39"/>
      <c r="RL60" s="39"/>
      <c r="RN60" s="39"/>
      <c r="RO60" s="39"/>
      <c r="RP60" s="39"/>
      <c r="RQ60" s="39"/>
      <c r="RR60" s="39"/>
      <c r="RS60" s="39"/>
      <c r="RT60" s="39"/>
      <c r="RU60" s="39"/>
      <c r="RW60" s="39"/>
      <c r="RX60" s="39"/>
      <c r="RY60" s="39"/>
      <c r="RZ60" s="39"/>
      <c r="SA60" s="39"/>
      <c r="SB60" s="39"/>
      <c r="SC60" s="39"/>
      <c r="SD60" s="39"/>
      <c r="SF60" s="39"/>
      <c r="SG60" s="39"/>
      <c r="SH60" s="39"/>
      <c r="SI60" s="39"/>
      <c r="SJ60" s="39"/>
      <c r="SK60" s="39"/>
      <c r="SL60" s="39"/>
      <c r="SM60" s="39"/>
      <c r="SO60" s="39"/>
      <c r="SP60" s="39"/>
      <c r="SQ60" s="39"/>
      <c r="SR60" s="39"/>
      <c r="SS60" s="39"/>
      <c r="ST60" s="39"/>
      <c r="SU60" s="39"/>
      <c r="SV60" s="39"/>
      <c r="SX60" s="39"/>
      <c r="SY60" s="39"/>
      <c r="SZ60" s="39"/>
      <c r="TA60" s="39"/>
      <c r="TB60" s="39"/>
      <c r="TC60" s="39"/>
      <c r="TD60" s="39"/>
      <c r="TE60" s="39"/>
      <c r="TG60" s="39"/>
      <c r="TH60" s="39"/>
      <c r="TI60" s="39"/>
      <c r="TJ60" s="39"/>
      <c r="TK60" s="39"/>
      <c r="TL60" s="39"/>
      <c r="TM60" s="39"/>
      <c r="TN60" s="39"/>
      <c r="TP60" s="39"/>
      <c r="TQ60" s="39"/>
      <c r="TR60" s="39"/>
      <c r="TS60" s="39"/>
      <c r="TT60" s="39"/>
      <c r="TU60" s="39"/>
      <c r="TV60" s="39"/>
      <c r="TW60" s="39"/>
      <c r="TY60" s="39"/>
      <c r="TZ60" s="39"/>
      <c r="UA60" s="39"/>
      <c r="UB60" s="39"/>
      <c r="UC60" s="39"/>
      <c r="UD60" s="39"/>
      <c r="UE60" s="39"/>
      <c r="UF60" s="39"/>
      <c r="UH60" s="39"/>
      <c r="UI60" s="39"/>
      <c r="UJ60" s="39"/>
      <c r="UK60" s="39"/>
      <c r="UL60" s="39"/>
      <c r="UM60" s="39"/>
      <c r="UN60" s="39"/>
      <c r="UO60" s="39"/>
      <c r="UQ60" s="39"/>
      <c r="UR60" s="39"/>
      <c r="US60" s="39"/>
      <c r="UT60" s="39"/>
      <c r="UU60" s="39"/>
      <c r="UV60" s="39"/>
      <c r="UW60" s="39"/>
      <c r="UX60" s="39"/>
      <c r="UZ60" s="39"/>
      <c r="VA60" s="39"/>
      <c r="VB60" s="39"/>
      <c r="VC60" s="39"/>
      <c r="VD60" s="39"/>
      <c r="VE60" s="39"/>
      <c r="VF60" s="39"/>
      <c r="VG60" s="39"/>
      <c r="VI60" s="39"/>
      <c r="VJ60" s="39"/>
      <c r="VK60" s="39"/>
      <c r="VL60" s="39"/>
      <c r="VM60" s="39"/>
      <c r="VN60" s="39"/>
      <c r="VO60" s="39"/>
      <c r="VP60" s="39"/>
      <c r="VR60" s="39"/>
      <c r="VS60" s="39"/>
      <c r="VT60" s="39"/>
      <c r="VU60" s="39"/>
      <c r="VV60" s="39"/>
      <c r="VW60" s="39"/>
      <c r="VX60" s="39"/>
      <c r="VY60" s="39"/>
      <c r="WA60" s="39"/>
      <c r="WB60" s="39"/>
      <c r="WC60" s="39"/>
      <c r="WD60" s="39"/>
      <c r="WE60" s="39"/>
      <c r="WF60" s="39"/>
      <c r="WG60" s="39"/>
      <c r="WH60" s="39"/>
      <c r="WJ60" s="39"/>
      <c r="WK60" s="39"/>
      <c r="WL60" s="39"/>
      <c r="WM60" s="39"/>
      <c r="WN60" s="39"/>
      <c r="WO60" s="39"/>
      <c r="WP60" s="39"/>
      <c r="WQ60" s="39"/>
      <c r="WS60" s="39"/>
      <c r="WT60" s="39"/>
      <c r="WU60" s="39"/>
      <c r="WV60" s="39"/>
      <c r="WW60" s="39"/>
      <c r="WX60" s="39"/>
      <c r="WY60" s="39"/>
      <c r="WZ60" s="39"/>
      <c r="XB60" s="39"/>
      <c r="XC60" s="39"/>
      <c r="XD60" s="39"/>
      <c r="XE60" s="39"/>
      <c r="XF60" s="39"/>
      <c r="XG60" s="39"/>
      <c r="XH60" s="39"/>
      <c r="XI60" s="39"/>
      <c r="XK60" s="39"/>
      <c r="XL60" s="39"/>
      <c r="XM60" s="39"/>
      <c r="XN60" s="39"/>
      <c r="XO60" s="39"/>
      <c r="XP60" s="39"/>
      <c r="XQ60" s="39"/>
      <c r="XR60" s="39"/>
      <c r="XT60" s="39"/>
      <c r="XU60" s="39"/>
      <c r="XV60" s="39"/>
      <c r="XW60" s="39"/>
      <c r="XX60" s="39"/>
      <c r="XY60" s="39"/>
      <c r="XZ60" s="39"/>
      <c r="YA60" s="39"/>
      <c r="YC60" s="39"/>
      <c r="YD60" s="39"/>
      <c r="YE60" s="39"/>
      <c r="YF60" s="39"/>
      <c r="YG60" s="39"/>
      <c r="YH60" s="39"/>
      <c r="YI60" s="39"/>
      <c r="YJ60" s="39"/>
      <c r="YL60" s="39"/>
      <c r="YM60" s="39"/>
      <c r="YN60" s="39"/>
      <c r="YO60" s="39"/>
      <c r="YP60" s="39"/>
      <c r="YQ60" s="39"/>
      <c r="YR60" s="39"/>
      <c r="YS60" s="39"/>
      <c r="YU60" s="39"/>
      <c r="YV60" s="39"/>
      <c r="YW60" s="39"/>
      <c r="YX60" s="39"/>
      <c r="YY60" s="39"/>
      <c r="YZ60" s="39"/>
      <c r="ZA60" s="39"/>
      <c r="ZB60" s="39"/>
      <c r="ZD60" s="39"/>
      <c r="ZE60" s="39"/>
      <c r="ZF60" s="39"/>
      <c r="ZG60" s="39"/>
      <c r="ZH60" s="39"/>
      <c r="ZI60" s="39"/>
      <c r="ZJ60" s="39"/>
      <c r="ZK60" s="39"/>
      <c r="ZM60" s="39"/>
      <c r="ZN60" s="39"/>
      <c r="ZO60" s="39"/>
      <c r="ZP60" s="39"/>
      <c r="ZQ60" s="39"/>
      <c r="ZR60" s="39"/>
      <c r="ZS60" s="39"/>
      <c r="ZT60" s="39"/>
      <c r="ZV60" s="39"/>
      <c r="ZW60" s="39"/>
      <c r="ZX60" s="39"/>
      <c r="ZY60" s="39"/>
      <c r="ZZ60" s="39"/>
      <c r="AAA60" s="39"/>
      <c r="AAB60" s="39"/>
      <c r="AAC60" s="39"/>
      <c r="AAE60" s="39"/>
      <c r="AAF60" s="39"/>
      <c r="AAG60" s="39"/>
      <c r="AAH60" s="39"/>
      <c r="AAI60" s="39"/>
      <c r="AAJ60" s="39"/>
      <c r="AAK60" s="39"/>
      <c r="AAL60" s="39"/>
      <c r="AAN60" s="39"/>
      <c r="AAO60" s="39"/>
      <c r="AAP60" s="39"/>
      <c r="AAQ60" s="39"/>
      <c r="AAR60" s="39"/>
      <c r="AAS60" s="39"/>
      <c r="AAT60" s="39"/>
      <c r="AAU60" s="39"/>
      <c r="AAW60" s="39"/>
      <c r="AAX60" s="39"/>
      <c r="AAY60" s="39"/>
      <c r="AAZ60" s="39"/>
      <c r="ABA60" s="39"/>
      <c r="ABB60" s="39"/>
      <c r="ABC60" s="39"/>
      <c r="ABD60" s="39"/>
      <c r="ABF60" s="39"/>
      <c r="ABG60" s="39"/>
      <c r="ABH60" s="39"/>
      <c r="ABI60" s="39"/>
      <c r="ABJ60" s="39"/>
      <c r="ABK60" s="39"/>
      <c r="ABL60" s="39"/>
      <c r="ABM60" s="39"/>
      <c r="ABO60" s="39"/>
      <c r="ABP60" s="39"/>
      <c r="ABQ60" s="39"/>
      <c r="ABR60" s="39"/>
      <c r="ABS60" s="39"/>
      <c r="ABT60" s="39"/>
      <c r="ABU60" s="39"/>
      <c r="ABV60" s="39"/>
      <c r="ABX60" s="39"/>
      <c r="ABY60" s="39"/>
      <c r="ABZ60" s="39"/>
      <c r="ACA60" s="39"/>
      <c r="ACB60" s="39"/>
      <c r="ACC60" s="39"/>
      <c r="ACD60" s="39"/>
      <c r="ACE60" s="39"/>
      <c r="ACG60" s="39"/>
      <c r="ACH60" s="39"/>
      <c r="ACI60" s="39"/>
      <c r="ACJ60" s="39"/>
      <c r="ACK60" s="39"/>
      <c r="ACL60" s="39"/>
      <c r="ACM60" s="39"/>
      <c r="ACN60" s="39"/>
      <c r="ACP60" s="39"/>
      <c r="ACQ60" s="39"/>
      <c r="ACR60" s="39"/>
      <c r="ACS60" s="39"/>
      <c r="ACT60" s="39"/>
      <c r="ACU60" s="39"/>
      <c r="ACV60" s="39"/>
      <c r="ACW60" s="39"/>
      <c r="ACY60" s="109">
        <f>ACY59+1</f>
        <v>49</v>
      </c>
      <c r="ACZ60" s="110">
        <v>0</v>
      </c>
      <c r="ADA60" s="111" t="s">
        <v>120</v>
      </c>
      <c r="ADB60" s="114">
        <v>0.5</v>
      </c>
      <c r="ADC60" s="116" t="s">
        <v>121</v>
      </c>
      <c r="ADD60" s="135" t="s">
        <v>181</v>
      </c>
      <c r="ADE60"/>
      <c r="ADF60" s="120" t="s">
        <v>1181</v>
      </c>
      <c r="ADH60" s="39"/>
      <c r="ADI60" s="39"/>
      <c r="ADJ60" s="39"/>
      <c r="ADK60" s="39"/>
      <c r="ADL60" s="39"/>
      <c r="ADM60" s="39"/>
      <c r="ADN60" s="39"/>
      <c r="ADO60" s="39"/>
      <c r="ADQ60" s="39"/>
      <c r="ADR60" s="39"/>
      <c r="ADS60" s="39"/>
      <c r="ADT60" s="39"/>
      <c r="ADU60" s="39"/>
      <c r="ADV60" s="39"/>
      <c r="ADW60" s="39"/>
      <c r="ADX60" s="39"/>
      <c r="ADZ60" s="39"/>
      <c r="AEA60" s="39"/>
      <c r="AEB60" s="39"/>
      <c r="AEC60" s="39"/>
      <c r="AED60" s="39"/>
      <c r="AEE60" s="39"/>
      <c r="AEF60" s="39"/>
      <c r="AEG60" s="39"/>
      <c r="AEI60" s="39"/>
      <c r="AEJ60" s="39"/>
      <c r="AEK60" s="39"/>
      <c r="AEL60" s="39"/>
      <c r="AEM60" s="39"/>
      <c r="AEN60" s="39"/>
      <c r="AEO60" s="39"/>
      <c r="AEP60" s="39"/>
      <c r="AER60" s="39"/>
      <c r="AES60" s="39"/>
      <c r="AET60" s="39"/>
      <c r="AEU60" s="39"/>
      <c r="AEV60" s="39"/>
      <c r="AEW60" s="39"/>
      <c r="AEX60" s="39"/>
      <c r="AEY60" s="39"/>
      <c r="AFA60" s="39"/>
      <c r="AFB60" s="39"/>
      <c r="AFC60" s="39"/>
      <c r="AFD60" s="39"/>
      <c r="AFE60" s="39"/>
      <c r="AFF60" s="39"/>
      <c r="AFG60" s="39"/>
      <c r="AFH60" s="39"/>
      <c r="AFJ60" s="39"/>
      <c r="AFK60" s="39"/>
      <c r="AFL60" s="39"/>
      <c r="AFM60" s="39"/>
      <c r="AFN60" s="39"/>
      <c r="AFO60" s="39"/>
      <c r="AFP60" s="39"/>
      <c r="AFQ60" s="39"/>
      <c r="AFS60" s="39"/>
      <c r="AFT60" s="39"/>
      <c r="AFU60" s="39"/>
      <c r="AFV60" s="39"/>
      <c r="AFW60" s="39"/>
      <c r="AFX60" s="39"/>
      <c r="AFY60" s="39"/>
      <c r="AFZ60" s="39"/>
      <c r="AGB60" s="39"/>
      <c r="AGC60" s="39"/>
      <c r="AGD60" s="39"/>
      <c r="AGE60" s="39"/>
      <c r="AGF60" s="39"/>
      <c r="AGG60" s="39"/>
      <c r="AGH60" s="39"/>
      <c r="AGI60" s="39"/>
      <c r="AGK60" s="39"/>
      <c r="AGL60" s="39"/>
      <c r="AGM60" s="39"/>
      <c r="AGN60" s="39"/>
      <c r="AGO60" s="39"/>
      <c r="AGP60" s="39"/>
      <c r="AGQ60" s="39"/>
      <c r="AGR60" s="39"/>
      <c r="AGT60" s="39"/>
      <c r="AGU60" s="39"/>
      <c r="AGV60" s="39"/>
      <c r="AGW60" s="39"/>
      <c r="AGX60" s="39"/>
      <c r="AGY60" s="39"/>
      <c r="AGZ60" s="39"/>
      <c r="AHA60" s="39"/>
      <c r="AHC60" s="39"/>
      <c r="AHD60" s="39"/>
      <c r="AHE60" s="39"/>
      <c r="AHF60" s="39"/>
      <c r="AHG60" s="39"/>
      <c r="AHH60" s="39"/>
      <c r="AHI60" s="39"/>
      <c r="AHJ60" s="39"/>
      <c r="AHL60" s="39"/>
      <c r="AHM60" s="39"/>
      <c r="AHN60" s="39"/>
      <c r="AHO60" s="39"/>
      <c r="AHP60" s="39"/>
      <c r="AHQ60" s="39"/>
      <c r="AHR60" s="39"/>
      <c r="AHS60" s="39"/>
      <c r="AHU60" s="39"/>
      <c r="AHV60" s="39"/>
      <c r="AHW60" s="39"/>
      <c r="AHX60" s="39"/>
      <c r="AHY60" s="39"/>
      <c r="AHZ60" s="39"/>
      <c r="AIA60" s="39"/>
      <c r="AIB60" s="39"/>
      <c r="AID60" s="39"/>
      <c r="AIE60" s="39"/>
      <c r="AIF60" s="39"/>
      <c r="AIG60" s="39"/>
      <c r="AIH60" s="39"/>
      <c r="AII60" s="39"/>
      <c r="AIJ60" s="39"/>
      <c r="AIK60" s="39"/>
      <c r="AIM60" s="39"/>
      <c r="AIN60" s="39"/>
      <c r="AIO60" s="39"/>
      <c r="AIP60" s="39"/>
      <c r="AIQ60" s="39"/>
      <c r="AIR60" s="39"/>
      <c r="AIS60" s="39"/>
      <c r="AIT60" s="39"/>
      <c r="AIU60" s="39"/>
      <c r="AIV60" s="39"/>
      <c r="AIW60" s="39"/>
      <c r="AIX60" s="39"/>
      <c r="AIY60" s="39"/>
      <c r="AIZ60" s="39"/>
      <c r="AJA60" s="39"/>
      <c r="AJB60" s="39"/>
      <c r="AJC60" s="39"/>
      <c r="AJD60" s="39"/>
      <c r="AJE60" s="39"/>
      <c r="AJF60" s="39"/>
      <c r="AJG60" s="39"/>
      <c r="AJH60" s="39"/>
      <c r="AJI60" s="39"/>
      <c r="AJJ60" s="39"/>
      <c r="AJK60" s="39"/>
      <c r="AJL60" s="39"/>
      <c r="AJM60" s="39"/>
      <c r="AJN60" s="39"/>
      <c r="AJO60" s="39"/>
      <c r="AJP60" s="39"/>
      <c r="AJQ60" s="39"/>
      <c r="AJR60" s="39"/>
      <c r="AJS60" s="39"/>
      <c r="AJT60" s="39"/>
      <c r="AJU60" s="39"/>
      <c r="AJV60" s="39"/>
      <c r="AJW60" s="39"/>
      <c r="AJX60" s="39"/>
      <c r="AJY60" s="39"/>
      <c r="AJZ60" s="39"/>
      <c r="AKA60" s="39"/>
      <c r="AKB60" s="39"/>
      <c r="AKC60" s="39"/>
      <c r="AKD60" s="39"/>
      <c r="AKE60" s="39"/>
      <c r="AKF60" s="39"/>
      <c r="AKG60" s="39"/>
      <c r="AKH60" s="39"/>
      <c r="AKI60" s="39"/>
      <c r="AKJ60" s="39"/>
      <c r="AKK60" s="39"/>
      <c r="AKL60" s="39"/>
      <c r="AKM60" s="39"/>
      <c r="AKN60" s="39"/>
      <c r="AKO60" s="39"/>
      <c r="AKP60" s="39"/>
      <c r="AKQ60" s="39"/>
      <c r="AKR60" s="39"/>
      <c r="AKS60" s="39"/>
      <c r="AKT60" s="39"/>
      <c r="AKU60" s="39"/>
      <c r="AKV60" s="39"/>
      <c r="AKW60" s="39"/>
      <c r="AKX60" s="39"/>
      <c r="AKY60" s="39"/>
      <c r="AKZ60" s="39"/>
      <c r="ALA60" s="39"/>
      <c r="ALB60" s="39"/>
      <c r="ALC60" s="39"/>
      <c r="ALD60" s="39"/>
      <c r="ALE60" s="39"/>
      <c r="ALF60" s="39"/>
      <c r="ALG60" s="39"/>
      <c r="ALH60" s="39"/>
      <c r="ALI60" s="39"/>
      <c r="ALJ60" s="39"/>
      <c r="ALK60" s="39"/>
      <c r="ALL60" s="39"/>
      <c r="ALM60" s="39"/>
      <c r="ALN60" s="39"/>
      <c r="ALO60" s="39"/>
      <c r="ALP60" s="39"/>
      <c r="ALQ60" s="39"/>
      <c r="ALR60" s="39"/>
      <c r="ALS60" s="39"/>
      <c r="ALT60" s="39"/>
      <c r="ALU60" s="39"/>
      <c r="ALV60" s="39"/>
      <c r="ALW60" s="39"/>
      <c r="ALX60" s="39"/>
      <c r="ALY60" s="39"/>
      <c r="ALZ60" s="39"/>
      <c r="AMA60" s="39"/>
      <c r="AMB60" s="39"/>
      <c r="AMC60" s="39"/>
      <c r="AMD60" s="39"/>
      <c r="AME60" s="39"/>
      <c r="AMF60" s="39"/>
      <c r="AMG60" s="39"/>
      <c r="AMH60" s="39"/>
      <c r="AMI60" s="39"/>
      <c r="AMJ60" s="39"/>
      <c r="AMK60" s="39"/>
      <c r="AML60" s="39"/>
      <c r="AMM60" s="39"/>
      <c r="AMN60" s="39"/>
      <c r="AMO60" s="39"/>
      <c r="AMP60" s="39"/>
      <c r="AMQ60" s="39"/>
      <c r="AMR60" s="39"/>
      <c r="AMS60" s="39"/>
      <c r="AMT60" s="39"/>
      <c r="AMU60" s="39"/>
      <c r="AMV60" s="39"/>
      <c r="AMW60" s="39"/>
      <c r="AMX60" s="39"/>
      <c r="AMY60" s="39"/>
      <c r="AMZ60" s="39"/>
      <c r="ANA60" s="39"/>
      <c r="ANB60" s="39"/>
      <c r="ANC60" s="39"/>
      <c r="AND60" s="39"/>
      <c r="ANE60" s="39"/>
      <c r="ANF60" s="39"/>
      <c r="ANG60" s="39"/>
      <c r="ANH60" s="39"/>
      <c r="ANI60" s="39"/>
      <c r="ANJ60" s="39"/>
      <c r="ANK60" s="39"/>
      <c r="ANL60" s="39"/>
      <c r="ANM60" s="39"/>
      <c r="ANN60" s="39"/>
      <c r="ANO60" s="39"/>
      <c r="ANP60" s="39"/>
      <c r="ANQ60" s="39"/>
      <c r="ANR60" s="39"/>
      <c r="ANS60" s="39"/>
      <c r="ANT60" s="39"/>
      <c r="ANU60" s="39"/>
      <c r="ANV60" s="39"/>
      <c r="ANW60" s="39"/>
      <c r="ANX60" s="39"/>
      <c r="ANY60" s="39"/>
      <c r="ANZ60" s="39"/>
      <c r="AOA60" s="39"/>
      <c r="AOB60" s="39"/>
      <c r="AOC60" s="39"/>
      <c r="AOD60" s="39"/>
      <c r="AOE60" s="39"/>
      <c r="AOF60" s="39"/>
      <c r="AOG60" s="39"/>
      <c r="AOH60" s="39"/>
      <c r="AOI60" s="39"/>
      <c r="AOJ60" s="39"/>
      <c r="AOK60" s="39"/>
      <c r="AOL60" s="39"/>
      <c r="AOM60" s="39"/>
      <c r="AON60" s="39"/>
      <c r="AOO60" s="39"/>
      <c r="AOP60" s="39"/>
      <c r="AOQ60" s="39"/>
      <c r="AOR60" s="39"/>
      <c r="AOS60" s="39"/>
      <c r="AOT60" s="39"/>
      <c r="AOU60" s="39"/>
      <c r="AOV60" s="39"/>
      <c r="AOW60" s="39"/>
      <c r="AOX60" s="39"/>
      <c r="AOY60" s="39"/>
      <c r="AOZ60" s="39"/>
      <c r="APA60" s="39"/>
      <c r="APB60" s="39"/>
      <c r="APC60" s="39"/>
      <c r="APD60" s="39"/>
      <c r="APE60" s="39"/>
      <c r="APF60" s="39"/>
      <c r="APG60" s="39"/>
      <c r="APH60" s="39"/>
      <c r="API60" s="39"/>
      <c r="APJ60" s="39"/>
      <c r="APK60" s="39"/>
      <c r="APL60" s="39"/>
      <c r="APM60" s="39"/>
      <c r="APN60" s="39"/>
      <c r="APO60" s="39"/>
      <c r="APP60" s="39"/>
      <c r="APQ60" s="39"/>
      <c r="APR60" s="39"/>
      <c r="APS60" s="39"/>
      <c r="APT60" s="39"/>
      <c r="APU60" s="39"/>
      <c r="APV60" s="39"/>
      <c r="APW60" s="39"/>
      <c r="APX60" s="39"/>
      <c r="APY60" s="39"/>
      <c r="APZ60" s="39"/>
      <c r="AQA60" s="39"/>
      <c r="AQB60" s="39"/>
      <c r="AQC60" s="39"/>
      <c r="AQD60" s="39"/>
      <c r="AQE60" s="39"/>
      <c r="AQF60" s="39"/>
      <c r="AQG60" s="39"/>
      <c r="AQH60" s="39"/>
      <c r="AQI60" s="39"/>
      <c r="AQJ60" s="39"/>
      <c r="AQK60" s="39"/>
      <c r="AQL60" s="39"/>
      <c r="AQM60" s="39"/>
      <c r="AQN60" s="39"/>
      <c r="AQO60" s="39"/>
      <c r="AQP60" s="39"/>
      <c r="AQQ60" s="39"/>
      <c r="AQR60" s="39"/>
      <c r="AQS60" s="39"/>
      <c r="AQT60" s="39"/>
      <c r="AQU60" s="39"/>
      <c r="AQV60" s="39"/>
      <c r="AQW60" s="39"/>
      <c r="AQX60" s="39"/>
      <c r="AQY60" s="39"/>
      <c r="AQZ60" s="39"/>
      <c r="ARA60" s="39"/>
      <c r="ARB60" s="39"/>
      <c r="ARC60" s="39"/>
      <c r="ARD60" s="39"/>
      <c r="ARE60" s="39"/>
      <c r="ARF60" s="39"/>
      <c r="ARG60" s="39"/>
      <c r="ARH60" s="39"/>
      <c r="ARI60" s="39"/>
      <c r="ARJ60" s="39"/>
      <c r="ARK60" s="39"/>
      <c r="ARL60" s="39"/>
      <c r="ARM60" s="39"/>
      <c r="ARN60" s="39"/>
      <c r="ARO60" s="39"/>
      <c r="ARP60" s="39"/>
      <c r="ARQ60" s="39"/>
      <c r="ARR60" s="39"/>
      <c r="ARS60" s="39"/>
      <c r="ART60" s="39"/>
      <c r="ARU60" s="39"/>
      <c r="ARV60" s="39"/>
      <c r="ARW60" s="39"/>
      <c r="ARX60" s="39"/>
      <c r="ARY60" s="39"/>
      <c r="ARZ60" s="39"/>
      <c r="ASA60" s="39"/>
      <c r="ASB60" s="39"/>
      <c r="ASC60" s="39"/>
      <c r="ASD60" s="39"/>
      <c r="ASE60" s="39"/>
      <c r="ASF60" s="39"/>
      <c r="ASG60" s="39"/>
      <c r="ASH60" s="39"/>
      <c r="ASI60" s="39"/>
      <c r="ASJ60" s="39"/>
      <c r="ASK60" s="39"/>
      <c r="ASL60" s="39"/>
      <c r="ASM60" s="39"/>
      <c r="ASN60" s="39"/>
      <c r="ASO60" s="39"/>
      <c r="ASP60" s="39"/>
      <c r="ASQ60" s="39"/>
      <c r="ASR60" s="39"/>
      <c r="ASS60" s="39"/>
      <c r="AST60" s="39"/>
      <c r="ASU60" s="39"/>
      <c r="ASV60" s="39"/>
      <c r="ASW60" s="39"/>
      <c r="ASX60" s="39"/>
      <c r="ASY60" s="39"/>
      <c r="ASZ60" s="39"/>
      <c r="ATA60" s="39"/>
      <c r="ATB60" s="39"/>
      <c r="ATC60" s="39"/>
      <c r="ATD60" s="39"/>
      <c r="ATE60" s="39"/>
      <c r="ATF60" s="39"/>
      <c r="ATG60" s="39"/>
      <c r="ATH60" s="39"/>
      <c r="ATI60" s="39"/>
      <c r="ATJ60" s="39"/>
      <c r="ATK60" s="39"/>
      <c r="ATL60" s="39"/>
    </row>
    <row r="61" spans="1:1208" s="16" customFormat="1" ht="13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N61" s="39"/>
      <c r="O61" s="39"/>
      <c r="P61" s="39"/>
      <c r="Q61" s="39"/>
      <c r="R61" s="39"/>
      <c r="S61" s="39"/>
      <c r="T61" s="39"/>
      <c r="U61" s="39"/>
      <c r="W61" s="39"/>
      <c r="X61" s="39"/>
      <c r="Y61" s="39"/>
      <c r="Z61" s="39"/>
      <c r="AA61" s="39"/>
      <c r="AB61" s="39"/>
      <c r="AC61" s="39"/>
      <c r="AD61" s="39"/>
      <c r="AF61" s="39"/>
      <c r="AG61" s="39"/>
      <c r="AH61" s="39"/>
      <c r="AI61" s="39"/>
      <c r="AJ61" s="39"/>
      <c r="AK61" s="39"/>
      <c r="AL61" s="39"/>
      <c r="AM61" s="39"/>
      <c r="AO61" s="39"/>
      <c r="AP61" s="39"/>
      <c r="AQ61" s="39"/>
      <c r="AR61" s="39"/>
      <c r="AS61" s="39"/>
      <c r="AT61" s="39"/>
      <c r="AU61" s="39"/>
      <c r="AV61" s="39"/>
      <c r="AX61" s="39"/>
      <c r="AY61" s="39"/>
      <c r="AZ61" s="39"/>
      <c r="BA61" s="39"/>
      <c r="BB61" s="39"/>
      <c r="BC61" s="39"/>
      <c r="BD61" s="39"/>
      <c r="BE61" s="39"/>
      <c r="BG61" s="39"/>
      <c r="BH61" s="39"/>
      <c r="BI61" s="39"/>
      <c r="BJ61" s="39"/>
      <c r="BK61" s="39"/>
      <c r="BL61" s="39"/>
      <c r="BM61" s="39"/>
      <c r="BN61" s="39"/>
      <c r="BP61" s="39"/>
      <c r="BQ61" s="39"/>
      <c r="BR61" s="39"/>
      <c r="BS61" s="39"/>
      <c r="BT61" s="39"/>
      <c r="BU61" s="39"/>
      <c r="BV61" s="39"/>
      <c r="BW61" s="39"/>
      <c r="BY61" s="39"/>
      <c r="BZ61" s="39"/>
      <c r="CA61" s="39"/>
      <c r="CB61" s="39"/>
      <c r="CC61" s="39"/>
      <c r="CD61" s="39"/>
      <c r="CE61" s="39"/>
      <c r="CF61" s="39"/>
      <c r="CH61" s="39"/>
      <c r="CI61" s="39"/>
      <c r="CJ61" s="39"/>
      <c r="CK61" s="39"/>
      <c r="CL61" s="39"/>
      <c r="CM61" s="39"/>
      <c r="CN61" s="39"/>
      <c r="CO61" s="39"/>
      <c r="CQ61" s="39"/>
      <c r="CR61" s="39"/>
      <c r="CS61" s="39"/>
      <c r="CT61" s="39"/>
      <c r="CU61" s="39"/>
      <c r="CV61" s="39"/>
      <c r="CW61" s="39"/>
      <c r="CX61" s="39"/>
      <c r="CZ61" s="39"/>
      <c r="DA61" s="39"/>
      <c r="DB61" s="39"/>
      <c r="DC61" s="39"/>
      <c r="DD61" s="39"/>
      <c r="DE61" s="39"/>
      <c r="DF61" s="39"/>
      <c r="DG61" s="39"/>
      <c r="DI61" s="39"/>
      <c r="DJ61" s="39"/>
      <c r="DK61" s="39"/>
      <c r="DL61" s="39"/>
      <c r="DM61" s="39"/>
      <c r="DN61" s="39"/>
      <c r="DO61" s="39"/>
      <c r="DP61" s="39"/>
      <c r="DR61" s="39"/>
      <c r="DS61" s="39"/>
      <c r="DT61" s="39"/>
      <c r="DU61" s="39"/>
      <c r="DV61" s="39"/>
      <c r="DW61" s="39"/>
      <c r="DX61" s="39"/>
      <c r="DY61" s="39"/>
      <c r="EA61" s="39"/>
      <c r="EB61" s="39"/>
      <c r="EC61" s="39"/>
      <c r="ED61" s="39"/>
      <c r="EE61" s="39"/>
      <c r="EF61" s="39"/>
      <c r="EG61" s="39"/>
      <c r="EH61" s="39"/>
      <c r="EJ61" s="39"/>
      <c r="EK61" s="39"/>
      <c r="EL61" s="39"/>
      <c r="EM61" s="39"/>
      <c r="EN61" s="39"/>
      <c r="EO61" s="39"/>
      <c r="EP61" s="39"/>
      <c r="EQ61" s="39"/>
      <c r="ES61" s="39"/>
      <c r="ET61" s="39"/>
      <c r="EU61" s="39"/>
      <c r="EV61" s="39"/>
      <c r="EW61" s="39"/>
      <c r="EX61" s="39"/>
      <c r="EY61" s="39"/>
      <c r="EZ61" s="39"/>
      <c r="FB61" s="39"/>
      <c r="FC61" s="39"/>
      <c r="FD61" s="39"/>
      <c r="FE61" s="39"/>
      <c r="FF61" s="39"/>
      <c r="FG61" s="39"/>
      <c r="FH61" s="39"/>
      <c r="FI61" s="39"/>
      <c r="FK61" s="39"/>
      <c r="FL61" s="39"/>
      <c r="FM61" s="39"/>
      <c r="FN61" s="39"/>
      <c r="FO61" s="39"/>
      <c r="FP61" s="39"/>
      <c r="FQ61" s="39"/>
      <c r="FR61" s="39"/>
      <c r="FT61" s="39"/>
      <c r="FU61" s="39"/>
      <c r="FV61" s="39"/>
      <c r="FW61" s="39"/>
      <c r="FX61" s="39"/>
      <c r="FY61" s="39"/>
      <c r="FZ61" s="39"/>
      <c r="GA61" s="39"/>
      <c r="GC61" s="39"/>
      <c r="GD61" s="39"/>
      <c r="GE61" s="39"/>
      <c r="GF61" s="39"/>
      <c r="GG61" s="39"/>
      <c r="GH61" s="39"/>
      <c r="GI61" s="39"/>
      <c r="GJ61" s="39"/>
      <c r="GL61" s="39"/>
      <c r="GM61" s="39"/>
      <c r="GN61" s="39"/>
      <c r="GO61" s="39"/>
      <c r="GP61" s="39"/>
      <c r="GQ61" s="39"/>
      <c r="GR61" s="39"/>
      <c r="GS61" s="39"/>
      <c r="GU61" s="39"/>
      <c r="GV61" s="39"/>
      <c r="GW61" s="39"/>
      <c r="GX61" s="39"/>
      <c r="GY61" s="39"/>
      <c r="GZ61" s="39"/>
      <c r="HA61" s="39"/>
      <c r="HB61" s="39"/>
      <c r="HD61" s="39"/>
      <c r="HE61" s="39"/>
      <c r="HF61" s="39"/>
      <c r="HG61" s="39"/>
      <c r="HH61" s="39"/>
      <c r="HI61" s="39"/>
      <c r="HJ61" s="39"/>
      <c r="HK61" s="39"/>
      <c r="HM61" s="39"/>
      <c r="HN61" s="39"/>
      <c r="HO61" s="39"/>
      <c r="HP61" s="39"/>
      <c r="HQ61" s="39"/>
      <c r="HR61" s="39"/>
      <c r="HS61" s="39"/>
      <c r="HT61" s="39"/>
      <c r="HV61" s="39"/>
      <c r="HW61" s="39"/>
      <c r="HX61" s="39"/>
      <c r="HY61" s="39"/>
      <c r="HZ61" s="39"/>
      <c r="IA61" s="39"/>
      <c r="IB61" s="39"/>
      <c r="IC61" s="39"/>
      <c r="IE61" s="39"/>
      <c r="IF61" s="39"/>
      <c r="IG61" s="39"/>
      <c r="IH61" s="39"/>
      <c r="II61" s="39"/>
      <c r="IJ61" s="39"/>
      <c r="IK61" s="39"/>
      <c r="IL61" s="39"/>
      <c r="IN61" s="39"/>
      <c r="IO61" s="39"/>
      <c r="IP61" s="39"/>
      <c r="IQ61" s="39"/>
      <c r="IR61" s="39"/>
      <c r="IS61" s="39"/>
      <c r="IT61" s="39"/>
      <c r="IU61" s="39"/>
      <c r="IW61" s="39"/>
      <c r="IX61" s="39"/>
      <c r="IY61" s="39"/>
      <c r="IZ61" s="39"/>
      <c r="JA61" s="39"/>
      <c r="JB61" s="39"/>
      <c r="JC61" s="39"/>
      <c r="JD61" s="39"/>
      <c r="JF61" s="39"/>
      <c r="JG61" s="39"/>
      <c r="JH61" s="39"/>
      <c r="JI61" s="39"/>
      <c r="JJ61" s="39"/>
      <c r="JK61" s="39"/>
      <c r="JL61" s="39"/>
      <c r="JM61" s="39"/>
      <c r="JO61" s="39"/>
      <c r="JP61" s="39"/>
      <c r="JQ61" s="39"/>
      <c r="JR61" s="39"/>
      <c r="JS61" s="39"/>
      <c r="JT61" s="39"/>
      <c r="JU61" s="39"/>
      <c r="JV61" s="39"/>
      <c r="JX61" s="39"/>
      <c r="JY61" s="39"/>
      <c r="JZ61" s="39"/>
      <c r="KA61" s="39"/>
      <c r="KB61" s="39"/>
      <c r="KC61" s="39"/>
      <c r="KD61" s="39"/>
      <c r="KE61" s="39"/>
      <c r="KG61" s="39"/>
      <c r="KH61" s="39"/>
      <c r="KI61" s="39"/>
      <c r="KJ61" s="39"/>
      <c r="KK61" s="39"/>
      <c r="KL61" s="39"/>
      <c r="KM61" s="39"/>
      <c r="KN61" s="39"/>
      <c r="KP61" s="39"/>
      <c r="KQ61" s="39"/>
      <c r="KR61" s="39"/>
      <c r="KS61" s="39"/>
      <c r="KT61" s="39"/>
      <c r="KU61" s="39"/>
      <c r="KV61" s="39"/>
      <c r="KW61" s="39"/>
      <c r="KY61" s="39"/>
      <c r="KZ61" s="39"/>
      <c r="LA61" s="39"/>
      <c r="LB61" s="39"/>
      <c r="LC61" s="39"/>
      <c r="LD61" s="39"/>
      <c r="LE61" s="39"/>
      <c r="LF61" s="39"/>
      <c r="LH61" s="39"/>
      <c r="LI61" s="39"/>
      <c r="LJ61" s="39"/>
      <c r="LK61" s="39"/>
      <c r="LL61" s="39"/>
      <c r="LM61" s="39"/>
      <c r="LN61" s="39"/>
      <c r="LO61" s="39"/>
      <c r="LQ61" s="39"/>
      <c r="LR61" s="39"/>
      <c r="LS61" s="39"/>
      <c r="LT61" s="39"/>
      <c r="LU61" s="39"/>
      <c r="LV61" s="39"/>
      <c r="LW61" s="39"/>
      <c r="LX61" s="39"/>
      <c r="LZ61" s="39"/>
      <c r="MA61" s="39"/>
      <c r="MB61" s="39"/>
      <c r="MC61" s="39"/>
      <c r="MD61" s="39"/>
      <c r="ME61" s="39"/>
      <c r="MF61" s="39"/>
      <c r="MG61" s="39"/>
      <c r="MI61" s="39"/>
      <c r="MJ61" s="39"/>
      <c r="MK61" s="39"/>
      <c r="ML61" s="39"/>
      <c r="MM61" s="39"/>
      <c r="MN61" s="39"/>
      <c r="MO61" s="39"/>
      <c r="MP61" s="39"/>
      <c r="MR61" s="39"/>
      <c r="MS61" s="39"/>
      <c r="MT61" s="39"/>
      <c r="MU61" s="39"/>
      <c r="MV61" s="39"/>
      <c r="MW61" s="39"/>
      <c r="MX61" s="39"/>
      <c r="MY61" s="39"/>
      <c r="NA61" s="39"/>
      <c r="NB61" s="39"/>
      <c r="NC61" s="39"/>
      <c r="ND61" s="39"/>
      <c r="NE61" s="39"/>
      <c r="NF61" s="39"/>
      <c r="NG61" s="39"/>
      <c r="NH61" s="39"/>
      <c r="NJ61" s="39"/>
      <c r="NK61" s="39"/>
      <c r="NL61" s="39"/>
      <c r="NM61" s="39"/>
      <c r="NN61" s="39"/>
      <c r="NO61" s="39"/>
      <c r="NP61" s="39"/>
      <c r="NQ61" s="39"/>
      <c r="NS61" s="39"/>
      <c r="NT61" s="39"/>
      <c r="NU61" s="39"/>
      <c r="NV61" s="39"/>
      <c r="NW61" s="39"/>
      <c r="NX61" s="39"/>
      <c r="NY61" s="39"/>
      <c r="NZ61" s="39"/>
      <c r="OB61" s="39"/>
      <c r="OC61" s="39"/>
      <c r="OD61" s="39"/>
      <c r="OE61" s="39"/>
      <c r="OF61" s="39"/>
      <c r="OG61" s="39"/>
      <c r="OH61" s="39"/>
      <c r="OI61" s="39"/>
      <c r="OK61" s="39"/>
      <c r="OL61" s="39"/>
      <c r="OM61" s="39"/>
      <c r="ON61" s="39"/>
      <c r="OO61" s="39"/>
      <c r="OP61" s="39"/>
      <c r="OQ61" s="39"/>
      <c r="OR61" s="39"/>
      <c r="OT61" s="39"/>
      <c r="OU61" s="39"/>
      <c r="OV61" s="39"/>
      <c r="OW61" s="39"/>
      <c r="OX61" s="39"/>
      <c r="OY61" s="39"/>
      <c r="OZ61" s="39"/>
      <c r="PA61" s="39"/>
      <c r="PC61" s="39"/>
      <c r="PD61" s="39"/>
      <c r="PE61" s="39"/>
      <c r="PF61" s="39"/>
      <c r="PG61" s="39"/>
      <c r="PH61" s="39"/>
      <c r="PI61" s="39"/>
      <c r="PJ61" s="39"/>
      <c r="PL61" s="39"/>
      <c r="PM61" s="39"/>
      <c r="PN61" s="39"/>
      <c r="PO61" s="39"/>
      <c r="PP61" s="39"/>
      <c r="PQ61" s="39"/>
      <c r="PR61" s="39"/>
      <c r="PS61" s="39"/>
      <c r="PU61" s="39"/>
      <c r="PV61" s="39"/>
      <c r="PW61" s="39"/>
      <c r="PX61" s="39"/>
      <c r="PY61" s="39"/>
      <c r="PZ61" s="39"/>
      <c r="QA61" s="39"/>
      <c r="QB61" s="39"/>
      <c r="QD61" s="39"/>
      <c r="QE61" s="39"/>
      <c r="QF61" s="39"/>
      <c r="QG61" s="39"/>
      <c r="QH61" s="39"/>
      <c r="QI61" s="39"/>
      <c r="QJ61" s="39"/>
      <c r="QK61" s="39"/>
      <c r="QM61" s="39"/>
      <c r="QN61" s="39"/>
      <c r="QO61" s="39"/>
      <c r="QP61" s="39"/>
      <c r="QQ61" s="39"/>
      <c r="QR61" s="39"/>
      <c r="QS61" s="39"/>
      <c r="QT61" s="39"/>
      <c r="QV61" s="39"/>
      <c r="QW61" s="39"/>
      <c r="QX61" s="39"/>
      <c r="QY61" s="39"/>
      <c r="QZ61" s="39"/>
      <c r="RA61" s="39"/>
      <c r="RB61" s="39"/>
      <c r="RC61" s="39"/>
      <c r="RE61" s="39"/>
      <c r="RF61" s="39"/>
      <c r="RG61" s="39"/>
      <c r="RH61" s="39"/>
      <c r="RI61" s="39"/>
      <c r="RJ61" s="39"/>
      <c r="RK61" s="39"/>
      <c r="RL61" s="39"/>
      <c r="RN61" s="39"/>
      <c r="RO61" s="39"/>
      <c r="RP61" s="39"/>
      <c r="RQ61" s="39"/>
      <c r="RR61" s="39"/>
      <c r="RS61" s="39"/>
      <c r="RT61" s="39"/>
      <c r="RU61" s="39"/>
      <c r="RW61" s="39"/>
      <c r="RX61" s="39"/>
      <c r="RY61" s="39"/>
      <c r="RZ61" s="39"/>
      <c r="SA61" s="39"/>
      <c r="SB61" s="39"/>
      <c r="SC61" s="39"/>
      <c r="SD61" s="39"/>
      <c r="SF61" s="39"/>
      <c r="SG61" s="39"/>
      <c r="SH61" s="39"/>
      <c r="SI61" s="39"/>
      <c r="SJ61" s="39"/>
      <c r="SK61" s="39"/>
      <c r="SL61" s="39"/>
      <c r="SM61" s="39"/>
      <c r="SO61" s="39"/>
      <c r="SP61" s="39"/>
      <c r="SQ61" s="39"/>
      <c r="SR61" s="39"/>
      <c r="SS61" s="39"/>
      <c r="ST61" s="39"/>
      <c r="SU61" s="39"/>
      <c r="SV61" s="39"/>
      <c r="SX61" s="39"/>
      <c r="SY61" s="39"/>
      <c r="SZ61" s="39"/>
      <c r="TA61" s="39"/>
      <c r="TB61" s="39"/>
      <c r="TC61" s="39"/>
      <c r="TD61" s="39"/>
      <c r="TE61" s="39"/>
      <c r="TG61" s="39"/>
      <c r="TH61" s="39"/>
      <c r="TI61" s="39"/>
      <c r="TJ61" s="39"/>
      <c r="TK61" s="39"/>
      <c r="TL61" s="39"/>
      <c r="TM61" s="39"/>
      <c r="TN61" s="39"/>
      <c r="TP61" s="39"/>
      <c r="TQ61" s="39"/>
      <c r="TR61" s="39"/>
      <c r="TS61" s="39"/>
      <c r="TT61" s="39"/>
      <c r="TU61" s="39"/>
      <c r="TV61" s="39"/>
      <c r="TW61" s="39"/>
      <c r="TY61" s="39"/>
      <c r="TZ61" s="39"/>
      <c r="UA61" s="39"/>
      <c r="UB61" s="39"/>
      <c r="UC61" s="39"/>
      <c r="UD61" s="39"/>
      <c r="UE61" s="39"/>
      <c r="UF61" s="39"/>
      <c r="UH61" s="39"/>
      <c r="UI61" s="39"/>
      <c r="UJ61" s="39"/>
      <c r="UK61" s="39"/>
      <c r="UL61" s="39"/>
      <c r="UM61" s="39"/>
      <c r="UN61" s="39"/>
      <c r="UO61" s="39"/>
      <c r="UQ61" s="39"/>
      <c r="UR61" s="39"/>
      <c r="US61" s="39"/>
      <c r="UT61" s="39"/>
      <c r="UU61" s="39"/>
      <c r="UV61" s="39"/>
      <c r="UW61" s="39"/>
      <c r="UX61" s="39"/>
      <c r="UZ61" s="39"/>
      <c r="VA61" s="39"/>
      <c r="VB61" s="39"/>
      <c r="VC61" s="39"/>
      <c r="VD61" s="39"/>
      <c r="VE61" s="39"/>
      <c r="VF61" s="39"/>
      <c r="VG61" s="39"/>
      <c r="VI61" s="39"/>
      <c r="VJ61" s="39"/>
      <c r="VK61" s="39"/>
      <c r="VL61" s="39"/>
      <c r="VM61" s="39"/>
      <c r="VN61" s="39"/>
      <c r="VO61" s="39"/>
      <c r="VP61" s="39"/>
      <c r="VR61" s="39"/>
      <c r="VS61" s="39"/>
      <c r="VT61" s="39"/>
      <c r="VU61" s="39"/>
      <c r="VV61" s="39"/>
      <c r="VW61" s="39"/>
      <c r="VX61" s="39"/>
      <c r="VY61" s="39"/>
      <c r="WA61" s="39"/>
      <c r="WB61" s="39"/>
      <c r="WC61" s="39"/>
      <c r="WD61" s="39"/>
      <c r="WE61" s="39"/>
      <c r="WF61" s="39"/>
      <c r="WG61" s="39"/>
      <c r="WH61" s="39"/>
      <c r="WJ61" s="39"/>
      <c r="WK61" s="39"/>
      <c r="WL61" s="39"/>
      <c r="WM61" s="39"/>
      <c r="WN61" s="39"/>
      <c r="WO61" s="39"/>
      <c r="WP61" s="39"/>
      <c r="WQ61" s="39"/>
      <c r="WS61" s="39"/>
      <c r="WT61" s="39"/>
      <c r="WU61" s="39"/>
      <c r="WV61" s="39"/>
      <c r="WW61" s="39"/>
      <c r="WX61" s="39"/>
      <c r="WY61" s="39"/>
      <c r="WZ61" s="39"/>
      <c r="XB61" s="39"/>
      <c r="XC61" s="39"/>
      <c r="XD61" s="39"/>
      <c r="XE61" s="39"/>
      <c r="XF61" s="39"/>
      <c r="XG61" s="39"/>
      <c r="XH61" s="39"/>
      <c r="XI61" s="39"/>
      <c r="XK61" s="39"/>
      <c r="XL61" s="39"/>
      <c r="XM61" s="39"/>
      <c r="XN61" s="39"/>
      <c r="XO61" s="39"/>
      <c r="XP61" s="39"/>
      <c r="XQ61" s="39"/>
      <c r="XR61" s="39"/>
      <c r="XT61" s="39"/>
      <c r="XU61" s="39"/>
      <c r="XV61" s="39"/>
      <c r="XW61" s="39"/>
      <c r="XX61" s="39"/>
      <c r="XY61" s="39"/>
      <c r="XZ61" s="39"/>
      <c r="YA61" s="39"/>
      <c r="YC61" s="39"/>
      <c r="YD61" s="39"/>
      <c r="YE61" s="39"/>
      <c r="YF61" s="39"/>
      <c r="YG61" s="39"/>
      <c r="YH61" s="39"/>
      <c r="YI61" s="39"/>
      <c r="YJ61" s="39"/>
      <c r="YL61" s="39"/>
      <c r="YM61" s="39"/>
      <c r="YN61" s="39"/>
      <c r="YO61" s="39"/>
      <c r="YP61" s="39"/>
      <c r="YQ61" s="39"/>
      <c r="YR61" s="39"/>
      <c r="YS61" s="39"/>
      <c r="YU61" s="39"/>
      <c r="YV61" s="39"/>
      <c r="YW61" s="39"/>
      <c r="YX61" s="39"/>
      <c r="YY61" s="39"/>
      <c r="YZ61" s="39"/>
      <c r="ZA61" s="39"/>
      <c r="ZB61" s="39"/>
      <c r="ZD61" s="39"/>
      <c r="ZE61" s="39"/>
      <c r="ZF61" s="39"/>
      <c r="ZG61" s="39"/>
      <c r="ZH61" s="39"/>
      <c r="ZI61" s="39"/>
      <c r="ZJ61" s="39"/>
      <c r="ZK61" s="39"/>
      <c r="ZM61" s="39"/>
      <c r="ZN61" s="39"/>
      <c r="ZO61" s="39"/>
      <c r="ZP61" s="39"/>
      <c r="ZQ61" s="39"/>
      <c r="ZR61" s="39"/>
      <c r="ZS61" s="39"/>
      <c r="ZT61" s="39"/>
      <c r="ZV61" s="39"/>
      <c r="ZW61" s="39"/>
      <c r="ZX61" s="39"/>
      <c r="ZY61" s="39"/>
      <c r="ZZ61" s="39"/>
      <c r="AAA61" s="39"/>
      <c r="AAB61" s="39"/>
      <c r="AAC61" s="39"/>
      <c r="AAE61" s="39"/>
      <c r="AAF61" s="39"/>
      <c r="AAG61" s="39"/>
      <c r="AAH61" s="39"/>
      <c r="AAI61" s="39"/>
      <c r="AAJ61" s="39"/>
      <c r="AAK61" s="39"/>
      <c r="AAL61" s="39"/>
      <c r="AAN61" s="39"/>
      <c r="AAO61" s="39"/>
      <c r="AAP61" s="39"/>
      <c r="AAQ61" s="39"/>
      <c r="AAR61" s="39"/>
      <c r="AAS61" s="39"/>
      <c r="AAT61" s="39"/>
      <c r="AAU61" s="39"/>
      <c r="AAW61" s="39"/>
      <c r="AAX61" s="39"/>
      <c r="AAY61" s="39"/>
      <c r="AAZ61" s="39"/>
      <c r="ABA61" s="39"/>
      <c r="ABB61" s="39"/>
      <c r="ABC61" s="39"/>
      <c r="ABD61" s="39"/>
      <c r="ABF61" s="39"/>
      <c r="ABG61" s="39"/>
      <c r="ABH61" s="39"/>
      <c r="ABI61" s="39"/>
      <c r="ABJ61" s="39"/>
      <c r="ABK61" s="39"/>
      <c r="ABL61" s="39"/>
      <c r="ABM61" s="39"/>
      <c r="ABO61" s="39"/>
      <c r="ABP61" s="39"/>
      <c r="ABQ61" s="39"/>
      <c r="ABR61" s="39"/>
      <c r="ABS61" s="39"/>
      <c r="ABT61" s="39"/>
      <c r="ABU61" s="39"/>
      <c r="ABV61" s="39"/>
      <c r="ABX61" s="39"/>
      <c r="ABY61" s="39"/>
      <c r="ABZ61" s="39"/>
      <c r="ACA61" s="39"/>
      <c r="ACB61" s="39"/>
      <c r="ACC61" s="39"/>
      <c r="ACD61" s="39"/>
      <c r="ACE61" s="39"/>
      <c r="ACG61" s="39"/>
      <c r="ACH61" s="39"/>
      <c r="ACI61" s="39"/>
      <c r="ACJ61" s="39"/>
      <c r="ACK61" s="39"/>
      <c r="ACL61" s="39"/>
      <c r="ACM61" s="39"/>
      <c r="ACN61" s="39"/>
      <c r="ACP61" s="39"/>
      <c r="ACQ61" s="39"/>
      <c r="ACR61" s="39"/>
      <c r="ACS61" s="39"/>
      <c r="ACT61" s="39"/>
      <c r="ACU61" s="39"/>
      <c r="ACV61" s="39"/>
      <c r="ACW61" s="39"/>
      <c r="ACY61" s="109">
        <f>ACY60+1</f>
        <v>50</v>
      </c>
      <c r="ACZ61" s="110">
        <v>0</v>
      </c>
      <c r="ADA61" s="111" t="s">
        <v>120</v>
      </c>
      <c r="ADB61" s="114">
        <v>0.5</v>
      </c>
      <c r="ADC61" s="116" t="s">
        <v>121</v>
      </c>
      <c r="ADD61" s="135" t="s">
        <v>181</v>
      </c>
      <c r="ADE61"/>
      <c r="ADF61" s="120" t="s">
        <v>1182</v>
      </c>
      <c r="ADH61" s="39"/>
      <c r="ADI61" s="39"/>
      <c r="ADJ61" s="39"/>
      <c r="ADK61" s="39"/>
      <c r="ADL61" s="39"/>
      <c r="ADM61" s="39"/>
      <c r="ADN61" s="39"/>
      <c r="ADO61" s="39"/>
      <c r="ADQ61" s="39"/>
      <c r="ADR61" s="39"/>
      <c r="ADS61" s="39"/>
      <c r="ADT61" s="39"/>
      <c r="ADU61" s="39"/>
      <c r="ADV61" s="39"/>
      <c r="ADW61" s="39"/>
      <c r="ADX61" s="39"/>
      <c r="ADZ61" s="39"/>
      <c r="AEA61" s="39"/>
      <c r="AEB61" s="39"/>
      <c r="AEC61" s="39"/>
      <c r="AED61" s="39"/>
      <c r="AEE61" s="39"/>
      <c r="AEF61" s="39"/>
      <c r="AEG61" s="39"/>
      <c r="AEI61" s="39"/>
      <c r="AEJ61" s="39"/>
      <c r="AEK61" s="39"/>
      <c r="AEL61" s="39"/>
      <c r="AEM61" s="39"/>
      <c r="AEN61" s="39"/>
      <c r="AEO61" s="39"/>
      <c r="AEP61" s="39"/>
      <c r="AER61" s="39"/>
      <c r="AES61" s="39"/>
      <c r="AET61" s="39"/>
      <c r="AEU61" s="39"/>
      <c r="AEV61" s="39"/>
      <c r="AEW61" s="39"/>
      <c r="AEX61" s="39"/>
      <c r="AEY61" s="39"/>
      <c r="AFA61" s="39"/>
      <c r="AFB61" s="39"/>
      <c r="AFC61" s="39"/>
      <c r="AFD61" s="39"/>
      <c r="AFE61" s="39"/>
      <c r="AFF61" s="39"/>
      <c r="AFG61" s="39"/>
      <c r="AFH61" s="39"/>
      <c r="AFJ61" s="39"/>
      <c r="AFK61" s="39"/>
      <c r="AFL61" s="39"/>
      <c r="AFM61" s="39"/>
      <c r="AFN61" s="39"/>
      <c r="AFO61" s="39"/>
      <c r="AFP61" s="39"/>
      <c r="AFQ61" s="39"/>
      <c r="AFS61" s="39"/>
      <c r="AFT61" s="39"/>
      <c r="AFU61" s="39"/>
      <c r="AFV61" s="39"/>
      <c r="AFW61" s="39"/>
      <c r="AFX61" s="39"/>
      <c r="AFY61" s="39"/>
      <c r="AFZ61" s="39"/>
      <c r="AGB61" s="39"/>
      <c r="AGC61" s="39"/>
      <c r="AGD61" s="39"/>
      <c r="AGE61" s="39"/>
      <c r="AGF61" s="39"/>
      <c r="AGG61" s="39"/>
      <c r="AGH61" s="39"/>
      <c r="AGI61" s="39"/>
      <c r="AGK61" s="39"/>
      <c r="AGL61" s="39"/>
      <c r="AGM61" s="39"/>
      <c r="AGN61" s="39"/>
      <c r="AGO61" s="39"/>
      <c r="AGP61" s="39"/>
      <c r="AGQ61" s="39"/>
      <c r="AGR61" s="39"/>
      <c r="AGT61" s="39"/>
      <c r="AGU61" s="39"/>
      <c r="AGV61" s="39"/>
      <c r="AGW61" s="39"/>
      <c r="AGX61" s="39"/>
      <c r="AGY61" s="39"/>
      <c r="AGZ61" s="39"/>
      <c r="AHA61" s="39"/>
      <c r="AHC61" s="39"/>
      <c r="AHD61" s="39"/>
      <c r="AHE61" s="39"/>
      <c r="AHF61" s="39"/>
      <c r="AHG61" s="39"/>
      <c r="AHH61" s="39"/>
      <c r="AHI61" s="39"/>
      <c r="AHJ61" s="39"/>
      <c r="AHL61" s="39"/>
      <c r="AHM61" s="39"/>
      <c r="AHN61" s="39"/>
      <c r="AHO61" s="39"/>
      <c r="AHP61" s="39"/>
      <c r="AHQ61" s="39"/>
      <c r="AHR61" s="39"/>
      <c r="AHS61" s="39"/>
      <c r="AHU61" s="39"/>
      <c r="AHV61" s="39"/>
      <c r="AHW61" s="39"/>
      <c r="AHX61" s="39"/>
      <c r="AHY61" s="39"/>
      <c r="AHZ61" s="39"/>
      <c r="AIA61" s="39"/>
      <c r="AIB61" s="39"/>
      <c r="AID61" s="39"/>
      <c r="AIE61" s="39"/>
      <c r="AIF61" s="39"/>
      <c r="AIG61" s="39"/>
      <c r="AIH61" s="39"/>
      <c r="AII61" s="39"/>
      <c r="AIJ61" s="39"/>
      <c r="AIK61" s="39"/>
      <c r="AIM61" s="39"/>
      <c r="AIN61" s="39"/>
      <c r="AIO61" s="39"/>
      <c r="AIP61" s="39"/>
      <c r="AIQ61" s="39"/>
      <c r="AIR61" s="39"/>
      <c r="AIS61" s="39"/>
      <c r="AIT61" s="39"/>
      <c r="AIU61" s="39"/>
      <c r="AIV61" s="39"/>
      <c r="AIW61" s="39"/>
      <c r="AIX61" s="39"/>
      <c r="AIY61" s="39"/>
      <c r="AIZ61" s="39"/>
      <c r="AJA61" s="39"/>
      <c r="AJB61" s="39"/>
      <c r="AJC61" s="39"/>
      <c r="AJD61" s="39"/>
      <c r="AJE61" s="39"/>
      <c r="AJF61" s="39"/>
      <c r="AJG61" s="39"/>
      <c r="AJH61" s="39"/>
      <c r="AJI61" s="39"/>
      <c r="AJJ61" s="39"/>
      <c r="AJK61" s="39"/>
      <c r="AJL61" s="39"/>
      <c r="AJM61" s="39"/>
      <c r="AJN61" s="39"/>
      <c r="AJO61" s="39"/>
      <c r="AJP61" s="39"/>
      <c r="AJQ61" s="39"/>
      <c r="AJR61" s="39"/>
      <c r="AJS61" s="39"/>
      <c r="AJT61" s="39"/>
      <c r="AJU61" s="39"/>
      <c r="AJV61" s="39"/>
      <c r="AJW61" s="39"/>
      <c r="AJX61" s="39"/>
      <c r="AJY61" s="39"/>
      <c r="AJZ61" s="39"/>
      <c r="AKA61" s="39"/>
      <c r="AKB61" s="39"/>
      <c r="AKC61" s="39"/>
      <c r="AKD61" s="39"/>
      <c r="AKE61" s="39"/>
      <c r="AKF61" s="39"/>
      <c r="AKG61" s="39"/>
      <c r="AKH61" s="39"/>
      <c r="AKI61" s="39"/>
      <c r="AKJ61" s="39"/>
      <c r="AKK61" s="39"/>
      <c r="AKL61" s="39"/>
      <c r="AKM61" s="39"/>
      <c r="AKN61" s="39"/>
      <c r="AKO61" s="39"/>
      <c r="AKP61" s="39"/>
      <c r="AKQ61" s="39"/>
      <c r="AKR61" s="39"/>
      <c r="AKS61" s="39"/>
      <c r="AKT61" s="39"/>
      <c r="AKU61" s="39"/>
      <c r="AKV61" s="39"/>
      <c r="AKW61" s="39"/>
      <c r="AKX61" s="39"/>
      <c r="AKY61" s="39"/>
      <c r="AKZ61" s="39"/>
      <c r="ALA61" s="39"/>
      <c r="ALB61" s="39"/>
      <c r="ALC61" s="39"/>
      <c r="ALD61" s="39"/>
      <c r="ALE61" s="39"/>
      <c r="ALF61" s="39"/>
      <c r="ALG61" s="39"/>
      <c r="ALH61" s="39"/>
      <c r="ALI61" s="39"/>
      <c r="ALJ61" s="39"/>
      <c r="ALK61" s="39"/>
      <c r="ALL61" s="39"/>
      <c r="ALM61" s="39"/>
      <c r="ALN61" s="39"/>
      <c r="ALO61" s="39"/>
      <c r="ALP61" s="39"/>
      <c r="ALQ61" s="39"/>
      <c r="ALR61" s="39"/>
      <c r="ALS61" s="39"/>
      <c r="ALT61" s="39"/>
      <c r="ALU61" s="39"/>
      <c r="ALV61" s="39"/>
      <c r="ALW61" s="39"/>
      <c r="ALX61" s="39"/>
      <c r="ALY61" s="39"/>
      <c r="ALZ61" s="39"/>
      <c r="AMA61" s="39"/>
      <c r="AMB61" s="39"/>
      <c r="AMC61" s="39"/>
      <c r="AMD61" s="39"/>
      <c r="AME61" s="39"/>
      <c r="AMF61" s="39"/>
      <c r="AMG61" s="39"/>
      <c r="AMH61" s="39"/>
      <c r="AMI61" s="39"/>
      <c r="AMJ61" s="39"/>
      <c r="AMK61" s="39"/>
      <c r="AML61" s="39"/>
      <c r="AMM61" s="39"/>
      <c r="AMN61" s="39"/>
      <c r="AMO61" s="39"/>
      <c r="AMP61" s="39"/>
      <c r="AMQ61" s="39"/>
      <c r="AMR61" s="39"/>
      <c r="AMS61" s="39"/>
      <c r="AMT61" s="39"/>
      <c r="AMU61" s="39"/>
      <c r="AMV61" s="39"/>
      <c r="AMW61" s="39"/>
      <c r="AMX61" s="39"/>
      <c r="AMY61" s="39"/>
      <c r="AMZ61" s="39"/>
      <c r="ANA61" s="39"/>
      <c r="ANB61" s="39"/>
      <c r="ANC61" s="39"/>
      <c r="AND61" s="39"/>
      <c r="ANE61" s="39"/>
      <c r="ANF61" s="39"/>
      <c r="ANG61" s="39"/>
      <c r="ANH61" s="39"/>
      <c r="ANI61" s="39"/>
      <c r="ANJ61" s="39"/>
      <c r="ANK61" s="39"/>
      <c r="ANL61" s="39"/>
      <c r="ANM61" s="39"/>
      <c r="ANN61" s="39"/>
      <c r="ANO61" s="39"/>
      <c r="ANP61" s="39"/>
      <c r="ANQ61" s="39"/>
      <c r="ANR61" s="39"/>
      <c r="ANS61" s="39"/>
      <c r="ANT61" s="39"/>
      <c r="ANU61" s="39"/>
      <c r="ANV61" s="39"/>
      <c r="ANW61" s="39"/>
      <c r="ANX61" s="39"/>
      <c r="ANY61" s="39"/>
      <c r="ANZ61" s="39"/>
      <c r="AOA61" s="39"/>
      <c r="AOB61" s="39"/>
      <c r="AOC61" s="39"/>
      <c r="AOD61" s="39"/>
      <c r="AOE61" s="39"/>
      <c r="AOF61" s="39"/>
      <c r="AOG61" s="39"/>
      <c r="AOH61" s="39"/>
      <c r="AOI61" s="39"/>
      <c r="AOJ61" s="39"/>
      <c r="AOK61" s="39"/>
      <c r="AOL61" s="39"/>
      <c r="AOM61" s="39"/>
      <c r="AON61" s="39"/>
      <c r="AOO61" s="39"/>
      <c r="AOP61" s="39"/>
      <c r="AOQ61" s="39"/>
      <c r="AOR61" s="39"/>
      <c r="AOS61" s="39"/>
      <c r="AOT61" s="39"/>
      <c r="AOU61" s="39"/>
      <c r="AOV61" s="39"/>
      <c r="AOW61" s="39"/>
      <c r="AOX61" s="39"/>
      <c r="AOY61" s="39"/>
      <c r="AOZ61" s="39"/>
      <c r="APA61" s="39"/>
      <c r="APB61" s="39"/>
      <c r="APC61" s="39"/>
      <c r="APD61" s="39"/>
      <c r="APE61" s="39"/>
      <c r="APF61" s="39"/>
      <c r="APG61" s="39"/>
      <c r="APH61" s="39"/>
      <c r="API61" s="39"/>
      <c r="APJ61" s="39"/>
      <c r="APK61" s="39"/>
      <c r="APL61" s="39"/>
      <c r="APM61" s="39"/>
      <c r="APN61" s="39"/>
      <c r="APO61" s="39"/>
      <c r="APP61" s="39"/>
      <c r="APQ61" s="39"/>
      <c r="APR61" s="39"/>
      <c r="APS61" s="39"/>
      <c r="APT61" s="39"/>
      <c r="APU61" s="39"/>
      <c r="APV61" s="39"/>
      <c r="APW61" s="39"/>
      <c r="APX61" s="39"/>
      <c r="APY61" s="39"/>
      <c r="APZ61" s="39"/>
      <c r="AQA61" s="39"/>
      <c r="AQB61" s="39"/>
      <c r="AQC61" s="39"/>
      <c r="AQD61" s="39"/>
      <c r="AQE61" s="39"/>
      <c r="AQF61" s="39"/>
      <c r="AQG61" s="39"/>
      <c r="AQH61" s="39"/>
      <c r="AQI61" s="39"/>
      <c r="AQJ61" s="39"/>
      <c r="AQK61" s="39"/>
      <c r="AQL61" s="39"/>
      <c r="AQM61" s="39"/>
      <c r="AQN61" s="39"/>
      <c r="AQO61" s="39"/>
      <c r="AQP61" s="39"/>
      <c r="AQQ61" s="39"/>
      <c r="AQR61" s="39"/>
      <c r="AQS61" s="39"/>
      <c r="AQT61" s="39"/>
      <c r="AQU61" s="39"/>
      <c r="AQV61" s="39"/>
      <c r="AQW61" s="39"/>
      <c r="AQX61" s="39"/>
      <c r="AQY61" s="39"/>
      <c r="AQZ61" s="39"/>
      <c r="ARA61" s="39"/>
      <c r="ARB61" s="39"/>
      <c r="ARC61" s="39"/>
      <c r="ARD61" s="39"/>
      <c r="ARE61" s="39"/>
      <c r="ARF61" s="39"/>
      <c r="ARG61" s="39"/>
      <c r="ARH61" s="39"/>
      <c r="ARI61" s="39"/>
      <c r="ARJ61" s="39"/>
      <c r="ARK61" s="39"/>
      <c r="ARL61" s="39"/>
      <c r="ARM61" s="39"/>
      <c r="ARN61" s="39"/>
      <c r="ARO61" s="39"/>
      <c r="ARP61" s="39"/>
      <c r="ARQ61" s="39"/>
      <c r="ARR61" s="39"/>
      <c r="ARS61" s="39"/>
      <c r="ART61" s="39"/>
      <c r="ARU61" s="39"/>
      <c r="ARV61" s="39"/>
      <c r="ARW61" s="39"/>
      <c r="ARX61" s="39"/>
      <c r="ARY61" s="39"/>
      <c r="ARZ61" s="39"/>
      <c r="ASA61" s="39"/>
      <c r="ASB61" s="39"/>
      <c r="ASC61" s="39"/>
      <c r="ASD61" s="39"/>
      <c r="ASE61" s="39"/>
      <c r="ASF61" s="39"/>
      <c r="ASG61" s="39"/>
      <c r="ASH61" s="39"/>
      <c r="ASI61" s="39"/>
      <c r="ASJ61" s="39"/>
      <c r="ASK61" s="39"/>
      <c r="ASL61" s="39"/>
      <c r="ASM61" s="39"/>
      <c r="ASN61" s="39"/>
      <c r="ASO61" s="39"/>
      <c r="ASP61" s="39"/>
      <c r="ASQ61" s="39"/>
      <c r="ASR61" s="39"/>
      <c r="ASS61" s="39"/>
      <c r="AST61" s="39"/>
      <c r="ASU61" s="39"/>
      <c r="ASV61" s="39"/>
      <c r="ASW61" s="39"/>
      <c r="ASX61" s="39"/>
      <c r="ASY61" s="39"/>
      <c r="ASZ61" s="39"/>
      <c r="ATA61" s="39"/>
      <c r="ATB61" s="39"/>
      <c r="ATC61" s="39"/>
      <c r="ATD61" s="39"/>
      <c r="ATE61" s="39"/>
      <c r="ATF61" s="39"/>
      <c r="ATG61" s="39"/>
      <c r="ATH61" s="39"/>
      <c r="ATI61" s="39"/>
      <c r="ATJ61" s="39"/>
      <c r="ATK61" s="39"/>
      <c r="ATL61" s="39"/>
    </row>
    <row r="62" spans="1:1208" s="16" customFormat="1" ht="1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N62" s="39"/>
      <c r="O62" s="39"/>
      <c r="P62" s="39"/>
      <c r="Q62" s="39"/>
      <c r="R62" s="39"/>
      <c r="S62" s="39"/>
      <c r="T62" s="39"/>
      <c r="U62" s="39"/>
      <c r="W62" s="39"/>
      <c r="X62" s="39"/>
      <c r="Y62" s="39"/>
      <c r="Z62" s="39"/>
      <c r="AA62" s="39"/>
      <c r="AB62" s="39"/>
      <c r="AC62" s="39"/>
      <c r="AD62" s="39"/>
      <c r="AF62" s="39"/>
      <c r="AG62" s="39"/>
      <c r="AH62" s="39"/>
      <c r="AI62" s="39"/>
      <c r="AJ62" s="39"/>
      <c r="AK62" s="39"/>
      <c r="AL62" s="39"/>
      <c r="AM62" s="39"/>
      <c r="AO62" s="39"/>
      <c r="AP62" s="39"/>
      <c r="AQ62" s="39"/>
      <c r="AR62" s="39"/>
      <c r="AS62" s="39"/>
      <c r="AT62" s="39"/>
      <c r="AU62" s="39"/>
      <c r="AV62" s="39"/>
      <c r="AX62" s="39"/>
      <c r="AY62" s="39"/>
      <c r="AZ62" s="39"/>
      <c r="BA62" s="39"/>
      <c r="BB62" s="39"/>
      <c r="BC62" s="39"/>
      <c r="BD62" s="39"/>
      <c r="BE62" s="39"/>
      <c r="BG62" s="39"/>
      <c r="BH62" s="39"/>
      <c r="BI62" s="39"/>
      <c r="BJ62" s="39"/>
      <c r="BK62" s="39"/>
      <c r="BL62" s="39"/>
      <c r="BM62" s="39"/>
      <c r="BN62" s="39"/>
      <c r="BP62" s="39"/>
      <c r="BQ62" s="39"/>
      <c r="BR62" s="39"/>
      <c r="BS62" s="39"/>
      <c r="BT62" s="39"/>
      <c r="BU62" s="39"/>
      <c r="BV62" s="39"/>
      <c r="BW62" s="39"/>
      <c r="BY62" s="39"/>
      <c r="BZ62" s="39"/>
      <c r="CA62" s="39"/>
      <c r="CB62" s="39"/>
      <c r="CC62" s="39"/>
      <c r="CD62" s="39"/>
      <c r="CE62" s="39"/>
      <c r="CF62" s="39"/>
      <c r="CH62" s="39"/>
      <c r="CI62" s="39"/>
      <c r="CJ62" s="39"/>
      <c r="CK62" s="39"/>
      <c r="CL62" s="39"/>
      <c r="CM62" s="39"/>
      <c r="CN62" s="39"/>
      <c r="CO62" s="39"/>
      <c r="CQ62" s="39"/>
      <c r="CR62" s="39"/>
      <c r="CS62" s="39"/>
      <c r="CT62" s="39"/>
      <c r="CU62" s="39"/>
      <c r="CV62" s="39"/>
      <c r="CW62" s="39"/>
      <c r="CX62" s="39"/>
      <c r="CZ62" s="39"/>
      <c r="DA62" s="39"/>
      <c r="DB62" s="39"/>
      <c r="DC62" s="39"/>
      <c r="DD62" s="39"/>
      <c r="DE62" s="39"/>
      <c r="DF62" s="39"/>
      <c r="DG62" s="39"/>
      <c r="DI62" s="39"/>
      <c r="DJ62" s="39"/>
      <c r="DK62" s="39"/>
      <c r="DL62" s="39"/>
      <c r="DM62" s="39"/>
      <c r="DN62" s="39"/>
      <c r="DO62" s="39"/>
      <c r="DP62" s="39"/>
      <c r="DR62" s="39"/>
      <c r="DS62" s="39"/>
      <c r="DT62" s="39"/>
      <c r="DU62" s="39"/>
      <c r="DV62" s="39"/>
      <c r="DW62" s="39"/>
      <c r="DX62" s="39"/>
      <c r="DY62" s="39"/>
      <c r="EA62" s="39"/>
      <c r="EB62" s="39"/>
      <c r="EC62" s="39"/>
      <c r="ED62" s="39"/>
      <c r="EE62" s="39"/>
      <c r="EF62" s="39"/>
      <c r="EG62" s="39"/>
      <c r="EH62" s="39"/>
      <c r="EJ62" s="39"/>
      <c r="EK62" s="39"/>
      <c r="EL62" s="39"/>
      <c r="EM62" s="39"/>
      <c r="EN62" s="39"/>
      <c r="EO62" s="39"/>
      <c r="EP62" s="39"/>
      <c r="EQ62" s="39"/>
      <c r="ES62" s="39"/>
      <c r="ET62" s="39"/>
      <c r="EU62" s="39"/>
      <c r="EV62" s="39"/>
      <c r="EW62" s="39"/>
      <c r="EX62" s="39"/>
      <c r="EY62" s="39"/>
      <c r="EZ62" s="39"/>
      <c r="FB62" s="39"/>
      <c r="FC62" s="39"/>
      <c r="FD62" s="39"/>
      <c r="FE62" s="39"/>
      <c r="FF62" s="39"/>
      <c r="FG62" s="39"/>
      <c r="FH62" s="39"/>
      <c r="FI62" s="39"/>
      <c r="FK62" s="39"/>
      <c r="FL62" s="39"/>
      <c r="FM62" s="39"/>
      <c r="FN62" s="39"/>
      <c r="FO62" s="39"/>
      <c r="FP62" s="39"/>
      <c r="FQ62" s="39"/>
      <c r="FR62" s="39"/>
      <c r="FT62" s="39"/>
      <c r="FU62" s="39"/>
      <c r="FV62" s="39"/>
      <c r="FW62" s="39"/>
      <c r="FX62" s="39"/>
      <c r="FY62" s="39"/>
      <c r="FZ62" s="39"/>
      <c r="GA62" s="39"/>
      <c r="GC62" s="39"/>
      <c r="GD62" s="39"/>
      <c r="GE62" s="39"/>
      <c r="GF62" s="39"/>
      <c r="GG62" s="39"/>
      <c r="GH62" s="39"/>
      <c r="GI62" s="39"/>
      <c r="GJ62" s="39"/>
      <c r="GL62" s="39"/>
      <c r="GM62" s="39"/>
      <c r="GN62" s="39"/>
      <c r="GO62" s="39"/>
      <c r="GP62" s="39"/>
      <c r="GQ62" s="39"/>
      <c r="GR62" s="39"/>
      <c r="GS62" s="39"/>
      <c r="GU62" s="39"/>
      <c r="GV62" s="39"/>
      <c r="GW62" s="39"/>
      <c r="GX62" s="39"/>
      <c r="GY62" s="39"/>
      <c r="GZ62" s="39"/>
      <c r="HA62" s="39"/>
      <c r="HB62" s="39"/>
      <c r="HD62" s="39"/>
      <c r="HE62" s="39"/>
      <c r="HF62" s="39"/>
      <c r="HG62" s="39"/>
      <c r="HH62" s="39"/>
      <c r="HI62" s="39"/>
      <c r="HJ62" s="39"/>
      <c r="HK62" s="39"/>
      <c r="HM62" s="39"/>
      <c r="HN62" s="39"/>
      <c r="HO62" s="39"/>
      <c r="HP62" s="39"/>
      <c r="HQ62" s="39"/>
      <c r="HR62" s="39"/>
      <c r="HS62" s="39"/>
      <c r="HT62" s="39"/>
      <c r="HV62" s="39"/>
      <c r="HW62" s="39"/>
      <c r="HX62" s="39"/>
      <c r="HY62" s="39"/>
      <c r="HZ62" s="39"/>
      <c r="IA62" s="39"/>
      <c r="IB62" s="39"/>
      <c r="IC62" s="39"/>
      <c r="IE62" s="39"/>
      <c r="IF62" s="39"/>
      <c r="IG62" s="39"/>
      <c r="IH62" s="39"/>
      <c r="II62" s="39"/>
      <c r="IJ62" s="39"/>
      <c r="IK62" s="39"/>
      <c r="IL62" s="39"/>
      <c r="IN62" s="39"/>
      <c r="IO62" s="39"/>
      <c r="IP62" s="39"/>
      <c r="IQ62" s="39"/>
      <c r="IR62" s="39"/>
      <c r="IS62" s="39"/>
      <c r="IT62" s="39"/>
      <c r="IU62" s="39"/>
      <c r="IW62" s="39"/>
      <c r="IX62" s="39"/>
      <c r="IY62" s="39"/>
      <c r="IZ62" s="39"/>
      <c r="JA62" s="39"/>
      <c r="JB62" s="39"/>
      <c r="JC62" s="39"/>
      <c r="JD62" s="39"/>
      <c r="JF62" s="39"/>
      <c r="JG62" s="39"/>
      <c r="JH62" s="39"/>
      <c r="JI62" s="39"/>
      <c r="JJ62" s="39"/>
      <c r="JK62" s="39"/>
      <c r="JL62" s="39"/>
      <c r="JM62" s="39"/>
      <c r="JO62" s="39"/>
      <c r="JP62" s="39"/>
      <c r="JQ62" s="39"/>
      <c r="JR62" s="39"/>
      <c r="JS62" s="39"/>
      <c r="JT62" s="39"/>
      <c r="JU62" s="39"/>
      <c r="JV62" s="39"/>
      <c r="JX62" s="39"/>
      <c r="JY62" s="39"/>
      <c r="JZ62" s="39"/>
      <c r="KA62" s="39"/>
      <c r="KB62" s="39"/>
      <c r="KC62" s="39"/>
      <c r="KD62" s="39"/>
      <c r="KE62" s="39"/>
      <c r="KG62" s="39"/>
      <c r="KH62" s="39"/>
      <c r="KI62" s="39"/>
      <c r="KJ62" s="39"/>
      <c r="KK62" s="39"/>
      <c r="KL62" s="39"/>
      <c r="KM62" s="39"/>
      <c r="KN62" s="39"/>
      <c r="KP62" s="39"/>
      <c r="KQ62" s="39"/>
      <c r="KR62" s="39"/>
      <c r="KS62" s="39"/>
      <c r="KT62" s="39"/>
      <c r="KU62" s="39"/>
      <c r="KV62" s="39"/>
      <c r="KW62" s="39"/>
      <c r="KY62" s="39"/>
      <c r="KZ62" s="39"/>
      <c r="LA62" s="39"/>
      <c r="LB62" s="39"/>
      <c r="LC62" s="39"/>
      <c r="LD62" s="39"/>
      <c r="LE62" s="39"/>
      <c r="LF62" s="39"/>
      <c r="LH62" s="39"/>
      <c r="LI62" s="39"/>
      <c r="LJ62" s="39"/>
      <c r="LK62" s="39"/>
      <c r="LL62" s="39"/>
      <c r="LM62" s="39"/>
      <c r="LN62" s="39"/>
      <c r="LO62" s="39"/>
      <c r="LQ62" s="39"/>
      <c r="LR62" s="39"/>
      <c r="LS62" s="39"/>
      <c r="LT62" s="39"/>
      <c r="LU62" s="39"/>
      <c r="LV62" s="39"/>
      <c r="LW62" s="39"/>
      <c r="LX62" s="39"/>
      <c r="LZ62" s="39"/>
      <c r="MA62" s="39"/>
      <c r="MB62" s="39"/>
      <c r="MC62" s="39"/>
      <c r="MD62" s="39"/>
      <c r="ME62" s="39"/>
      <c r="MF62" s="39"/>
      <c r="MG62" s="39"/>
      <c r="MI62" s="39"/>
      <c r="MJ62" s="39"/>
      <c r="MK62" s="39"/>
      <c r="ML62" s="39"/>
      <c r="MM62" s="39"/>
      <c r="MN62" s="39"/>
      <c r="MO62" s="39"/>
      <c r="MP62" s="39"/>
      <c r="MR62" s="39"/>
      <c r="MS62" s="39"/>
      <c r="MT62" s="39"/>
      <c r="MU62" s="39"/>
      <c r="MV62" s="39"/>
      <c r="MW62" s="39"/>
      <c r="MX62" s="39"/>
      <c r="MY62" s="39"/>
      <c r="NA62" s="39"/>
      <c r="NB62" s="39"/>
      <c r="NC62" s="39"/>
      <c r="ND62" s="39"/>
      <c r="NE62" s="39"/>
      <c r="NF62" s="39"/>
      <c r="NG62" s="39"/>
      <c r="NH62" s="39"/>
      <c r="NJ62" s="39"/>
      <c r="NK62" s="39"/>
      <c r="NL62" s="39"/>
      <c r="NM62" s="39"/>
      <c r="NN62" s="39"/>
      <c r="NO62" s="39"/>
      <c r="NP62" s="39"/>
      <c r="NQ62" s="39"/>
      <c r="NS62" s="39"/>
      <c r="NT62" s="39"/>
      <c r="NU62" s="39"/>
      <c r="NV62" s="39"/>
      <c r="NW62" s="39"/>
      <c r="NX62" s="39"/>
      <c r="NY62" s="39"/>
      <c r="NZ62" s="39"/>
      <c r="OB62" s="39"/>
      <c r="OC62" s="39"/>
      <c r="OD62" s="39"/>
      <c r="OE62" s="39"/>
      <c r="OF62" s="39"/>
      <c r="OG62" s="39"/>
      <c r="OH62" s="39"/>
      <c r="OI62" s="39"/>
      <c r="OK62" s="39"/>
      <c r="OL62" s="39"/>
      <c r="OM62" s="39"/>
      <c r="ON62" s="39"/>
      <c r="OO62" s="39"/>
      <c r="OP62" s="39"/>
      <c r="OQ62" s="39"/>
      <c r="OR62" s="39"/>
      <c r="OT62" s="39"/>
      <c r="OU62" s="39"/>
      <c r="OV62" s="39"/>
      <c r="OW62" s="39"/>
      <c r="OX62" s="39"/>
      <c r="OY62" s="39"/>
      <c r="OZ62" s="39"/>
      <c r="PA62" s="39"/>
      <c r="PC62" s="39"/>
      <c r="PD62" s="39"/>
      <c r="PE62" s="39"/>
      <c r="PF62" s="39"/>
      <c r="PG62" s="39"/>
      <c r="PH62" s="39"/>
      <c r="PI62" s="39"/>
      <c r="PJ62" s="39"/>
      <c r="PL62" s="39"/>
      <c r="PM62" s="39"/>
      <c r="PN62" s="39"/>
      <c r="PO62" s="39"/>
      <c r="PP62" s="39"/>
      <c r="PQ62" s="39"/>
      <c r="PR62" s="39"/>
      <c r="PS62" s="39"/>
      <c r="PU62" s="39"/>
      <c r="PV62" s="39"/>
      <c r="PW62" s="39"/>
      <c r="PX62" s="39"/>
      <c r="PY62" s="39"/>
      <c r="PZ62" s="39"/>
      <c r="QA62" s="39"/>
      <c r="QB62" s="39"/>
      <c r="QD62" s="39"/>
      <c r="QE62" s="39"/>
      <c r="QF62" s="39"/>
      <c r="QG62" s="39"/>
      <c r="QH62" s="39"/>
      <c r="QI62" s="39"/>
      <c r="QJ62" s="39"/>
      <c r="QK62" s="39"/>
      <c r="QM62" s="39"/>
      <c r="QN62" s="39"/>
      <c r="QO62" s="39"/>
      <c r="QP62" s="39"/>
      <c r="QQ62" s="39"/>
      <c r="QR62" s="39"/>
      <c r="QS62" s="39"/>
      <c r="QT62" s="39"/>
      <c r="QV62" s="39"/>
      <c r="QW62" s="39"/>
      <c r="QX62" s="39"/>
      <c r="QY62" s="39"/>
      <c r="QZ62" s="39"/>
      <c r="RA62" s="39"/>
      <c r="RB62" s="39"/>
      <c r="RC62" s="39"/>
      <c r="RE62" s="39"/>
      <c r="RF62" s="39"/>
      <c r="RG62" s="39"/>
      <c r="RH62" s="39"/>
      <c r="RI62" s="39"/>
      <c r="RJ62" s="39"/>
      <c r="RK62" s="39"/>
      <c r="RL62" s="39"/>
      <c r="RN62" s="39"/>
      <c r="RO62" s="39"/>
      <c r="RP62" s="39"/>
      <c r="RQ62" s="39"/>
      <c r="RR62" s="39"/>
      <c r="RS62" s="39"/>
      <c r="RT62" s="39"/>
      <c r="RU62" s="39"/>
      <c r="RW62" s="39"/>
      <c r="RX62" s="39"/>
      <c r="RY62" s="39"/>
      <c r="RZ62" s="39"/>
      <c r="SA62" s="39"/>
      <c r="SB62" s="39"/>
      <c r="SC62" s="39"/>
      <c r="SD62" s="39"/>
      <c r="SF62" s="39"/>
      <c r="SG62" s="39"/>
      <c r="SH62" s="39"/>
      <c r="SI62" s="39"/>
      <c r="SJ62" s="39"/>
      <c r="SK62" s="39"/>
      <c r="SL62" s="39"/>
      <c r="SM62" s="39"/>
      <c r="SO62" s="39"/>
      <c r="SP62" s="39"/>
      <c r="SQ62" s="39"/>
      <c r="SR62" s="39"/>
      <c r="SS62" s="39"/>
      <c r="ST62" s="39"/>
      <c r="SU62" s="39"/>
      <c r="SV62" s="39"/>
      <c r="SX62" s="39"/>
      <c r="SY62" s="39"/>
      <c r="SZ62" s="39"/>
      <c r="TA62" s="39"/>
      <c r="TB62" s="39"/>
      <c r="TC62" s="39"/>
      <c r="TD62" s="39"/>
      <c r="TE62" s="39"/>
      <c r="TG62" s="39"/>
      <c r="TH62" s="39"/>
      <c r="TI62" s="39"/>
      <c r="TJ62" s="39"/>
      <c r="TK62" s="39"/>
      <c r="TL62" s="39"/>
      <c r="TM62" s="39"/>
      <c r="TN62" s="39"/>
      <c r="TP62" s="39"/>
      <c r="TQ62" s="39"/>
      <c r="TR62" s="39"/>
      <c r="TS62" s="39"/>
      <c r="TT62" s="39"/>
      <c r="TU62" s="39"/>
      <c r="TV62" s="39"/>
      <c r="TW62" s="39"/>
      <c r="TY62" s="39"/>
      <c r="TZ62" s="39"/>
      <c r="UA62" s="39"/>
      <c r="UB62" s="39"/>
      <c r="UC62" s="39"/>
      <c r="UD62" s="39"/>
      <c r="UE62" s="39"/>
      <c r="UF62" s="39"/>
      <c r="UH62" s="39"/>
      <c r="UI62" s="39"/>
      <c r="UJ62" s="39"/>
      <c r="UK62" s="39"/>
      <c r="UL62" s="39"/>
      <c r="UM62" s="39"/>
      <c r="UN62" s="39"/>
      <c r="UO62" s="39"/>
      <c r="UQ62" s="39"/>
      <c r="UR62" s="39"/>
      <c r="US62" s="39"/>
      <c r="UT62" s="39"/>
      <c r="UU62" s="39"/>
      <c r="UV62" s="39"/>
      <c r="UW62" s="39"/>
      <c r="UX62" s="39"/>
      <c r="UZ62" s="39"/>
      <c r="VA62" s="39"/>
      <c r="VB62" s="39"/>
      <c r="VC62" s="39"/>
      <c r="VD62" s="39"/>
      <c r="VE62" s="39"/>
      <c r="VF62" s="39"/>
      <c r="VG62" s="39"/>
      <c r="VI62" s="39"/>
      <c r="VJ62" s="39"/>
      <c r="VK62" s="39"/>
      <c r="VL62" s="39"/>
      <c r="VM62" s="39"/>
      <c r="VN62" s="39"/>
      <c r="VO62" s="39"/>
      <c r="VP62" s="39"/>
      <c r="VR62" s="39"/>
      <c r="VS62" s="39"/>
      <c r="VT62" s="39"/>
      <c r="VU62" s="39"/>
      <c r="VV62" s="39"/>
      <c r="VW62" s="39"/>
      <c r="VX62" s="39"/>
      <c r="VY62" s="39"/>
      <c r="WA62" s="39"/>
      <c r="WB62" s="39"/>
      <c r="WC62" s="39"/>
      <c r="WD62" s="39"/>
      <c r="WE62" s="39"/>
      <c r="WF62" s="39"/>
      <c r="WG62" s="39"/>
      <c r="WH62" s="39"/>
      <c r="WJ62" s="39"/>
      <c r="WK62" s="39"/>
      <c r="WL62" s="39"/>
      <c r="WM62" s="39"/>
      <c r="WN62" s="39"/>
      <c r="WO62" s="39"/>
      <c r="WP62" s="39"/>
      <c r="WQ62" s="39"/>
      <c r="WS62" s="39"/>
      <c r="WT62" s="39"/>
      <c r="WU62" s="39"/>
      <c r="WV62" s="39"/>
      <c r="WW62" s="39"/>
      <c r="WX62" s="39"/>
      <c r="WY62" s="39"/>
      <c r="WZ62" s="39"/>
      <c r="XB62" s="39"/>
      <c r="XC62" s="39"/>
      <c r="XD62" s="39"/>
      <c r="XE62" s="39"/>
      <c r="XF62" s="39"/>
      <c r="XG62" s="39"/>
      <c r="XH62" s="39"/>
      <c r="XI62" s="39"/>
      <c r="XK62" s="39"/>
      <c r="XL62" s="39"/>
      <c r="XM62" s="39"/>
      <c r="XN62" s="39"/>
      <c r="XO62" s="39"/>
      <c r="XP62" s="39"/>
      <c r="XQ62" s="39"/>
      <c r="XR62" s="39"/>
      <c r="XT62" s="39"/>
      <c r="XU62" s="39"/>
      <c r="XV62" s="39"/>
      <c r="XW62" s="39"/>
      <c r="XX62" s="39"/>
      <c r="XY62" s="39"/>
      <c r="XZ62" s="39"/>
      <c r="YA62" s="39"/>
      <c r="YC62" s="39"/>
      <c r="YD62" s="39"/>
      <c r="YE62" s="39"/>
      <c r="YF62" s="39"/>
      <c r="YG62" s="39"/>
      <c r="YH62" s="39"/>
      <c r="YI62" s="39"/>
      <c r="YJ62" s="39"/>
      <c r="YL62" s="39"/>
      <c r="YM62" s="39"/>
      <c r="YN62" s="39"/>
      <c r="YO62" s="39"/>
      <c r="YP62" s="39"/>
      <c r="YQ62" s="39"/>
      <c r="YR62" s="39"/>
      <c r="YS62" s="39"/>
      <c r="YU62" s="39"/>
      <c r="YV62" s="39"/>
      <c r="YW62" s="39"/>
      <c r="YX62" s="39"/>
      <c r="YY62" s="39"/>
      <c r="YZ62" s="39"/>
      <c r="ZA62" s="39"/>
      <c r="ZB62" s="39"/>
      <c r="ZD62" s="39"/>
      <c r="ZE62" s="39"/>
      <c r="ZF62" s="39"/>
      <c r="ZG62" s="39"/>
      <c r="ZH62" s="39"/>
      <c r="ZI62" s="39"/>
      <c r="ZJ62" s="39"/>
      <c r="ZK62" s="39"/>
      <c r="ZM62" s="39"/>
      <c r="ZN62" s="39"/>
      <c r="ZO62" s="39"/>
      <c r="ZP62" s="39"/>
      <c r="ZQ62" s="39"/>
      <c r="ZR62" s="39"/>
      <c r="ZS62" s="39"/>
      <c r="ZT62" s="39"/>
      <c r="ZV62" s="39"/>
      <c r="ZW62" s="39"/>
      <c r="ZX62" s="39"/>
      <c r="ZY62" s="39"/>
      <c r="ZZ62" s="39"/>
      <c r="AAA62" s="39"/>
      <c r="AAB62" s="39"/>
      <c r="AAC62" s="39"/>
      <c r="AAE62" s="39"/>
      <c r="AAF62" s="39"/>
      <c r="AAG62" s="39"/>
      <c r="AAH62" s="39"/>
      <c r="AAI62" s="39"/>
      <c r="AAJ62" s="39"/>
      <c r="AAK62" s="39"/>
      <c r="AAL62" s="39"/>
      <c r="AAN62" s="39"/>
      <c r="AAO62" s="39"/>
      <c r="AAP62" s="39"/>
      <c r="AAQ62" s="39"/>
      <c r="AAR62" s="39"/>
      <c r="AAS62" s="39"/>
      <c r="AAT62" s="39"/>
      <c r="AAU62" s="39"/>
      <c r="AAW62" s="39"/>
      <c r="AAX62" s="39"/>
      <c r="AAY62" s="39"/>
      <c r="AAZ62" s="39"/>
      <c r="ABA62" s="39"/>
      <c r="ABB62" s="39"/>
      <c r="ABC62" s="39"/>
      <c r="ABD62" s="39"/>
      <c r="ABF62" s="39"/>
      <c r="ABG62" s="39"/>
      <c r="ABH62" s="39"/>
      <c r="ABI62" s="39"/>
      <c r="ABJ62" s="39"/>
      <c r="ABK62" s="39"/>
      <c r="ABL62" s="39"/>
      <c r="ABM62" s="39"/>
      <c r="ABO62" s="39"/>
      <c r="ABP62" s="39"/>
      <c r="ABQ62" s="39"/>
      <c r="ABR62" s="39"/>
      <c r="ABS62" s="39"/>
      <c r="ABT62" s="39"/>
      <c r="ABU62" s="39"/>
      <c r="ABV62" s="39"/>
      <c r="ABX62" s="39"/>
      <c r="ABY62" s="39"/>
      <c r="ABZ62" s="39"/>
      <c r="ACA62" s="39"/>
      <c r="ACB62" s="39"/>
      <c r="ACC62" s="39"/>
      <c r="ACD62" s="39"/>
      <c r="ACE62" s="39"/>
      <c r="ACG62" s="39"/>
      <c r="ACH62" s="39"/>
      <c r="ACI62" s="39"/>
      <c r="ACJ62" s="39"/>
      <c r="ACK62" s="39"/>
      <c r="ACL62" s="39"/>
      <c r="ACM62" s="39"/>
      <c r="ACN62" s="39"/>
      <c r="ACP62" s="39"/>
      <c r="ACQ62" s="39"/>
      <c r="ACR62" s="39"/>
      <c r="ACS62" s="39"/>
      <c r="ACT62" s="39"/>
      <c r="ACU62" s="39"/>
      <c r="ACV62" s="39"/>
      <c r="ACW62" s="39"/>
      <c r="ACY62"/>
      <c r="ACZ62"/>
      <c r="ADA62"/>
      <c r="ADB62"/>
      <c r="ADC62"/>
      <c r="ADD62"/>
      <c r="ADE62"/>
      <c r="ADF62"/>
      <c r="ADH62" s="39"/>
      <c r="ADI62" s="39"/>
      <c r="ADJ62" s="39"/>
      <c r="ADK62" s="39"/>
      <c r="ADL62" s="39"/>
      <c r="ADM62" s="39"/>
      <c r="ADN62" s="39"/>
      <c r="ADO62" s="39"/>
      <c r="ADQ62" s="39"/>
      <c r="ADR62" s="39"/>
      <c r="ADS62" s="39"/>
      <c r="ADT62" s="39"/>
      <c r="ADU62" s="39"/>
      <c r="ADV62" s="39"/>
      <c r="ADW62" s="39"/>
      <c r="ADX62" s="39"/>
      <c r="ADZ62" s="39"/>
      <c r="AEA62" s="39"/>
      <c r="AEB62" s="39"/>
      <c r="AEC62" s="39"/>
      <c r="AED62" s="39"/>
      <c r="AEE62" s="39"/>
      <c r="AEF62" s="39"/>
      <c r="AEG62" s="39"/>
      <c r="AEI62" s="39"/>
      <c r="AEJ62" s="39"/>
      <c r="AEK62" s="39"/>
      <c r="AEL62" s="39"/>
      <c r="AEM62" s="39"/>
      <c r="AEN62" s="39"/>
      <c r="AEO62" s="39"/>
      <c r="AEP62" s="39"/>
      <c r="AER62" s="39"/>
      <c r="AES62" s="39"/>
      <c r="AET62" s="39"/>
      <c r="AEU62" s="39"/>
      <c r="AEV62" s="39"/>
      <c r="AEW62" s="39"/>
      <c r="AEX62" s="39"/>
      <c r="AEY62" s="39"/>
      <c r="AFA62" s="39"/>
      <c r="AFB62" s="39"/>
      <c r="AFC62" s="39"/>
      <c r="AFD62" s="39"/>
      <c r="AFE62" s="39"/>
      <c r="AFF62" s="39"/>
      <c r="AFG62" s="39"/>
      <c r="AFH62" s="39"/>
      <c r="AFJ62" s="39"/>
      <c r="AFK62" s="39"/>
      <c r="AFL62" s="39"/>
      <c r="AFM62" s="39"/>
      <c r="AFN62" s="39"/>
      <c r="AFO62" s="39"/>
      <c r="AFP62" s="39"/>
      <c r="AFQ62" s="39"/>
      <c r="AFS62" s="39"/>
      <c r="AFT62" s="39"/>
      <c r="AFU62" s="39"/>
      <c r="AFV62" s="39"/>
      <c r="AFW62" s="39"/>
      <c r="AFX62" s="39"/>
      <c r="AFY62" s="39"/>
      <c r="AFZ62" s="39"/>
      <c r="AGB62" s="39"/>
      <c r="AGC62" s="39"/>
      <c r="AGD62" s="39"/>
      <c r="AGE62" s="39"/>
      <c r="AGF62" s="39"/>
      <c r="AGG62" s="39"/>
      <c r="AGH62" s="39"/>
      <c r="AGI62" s="39"/>
      <c r="AGK62" s="39"/>
      <c r="AGL62" s="39"/>
      <c r="AGM62" s="39"/>
      <c r="AGN62" s="39"/>
      <c r="AGO62" s="39"/>
      <c r="AGP62" s="39"/>
      <c r="AGQ62" s="39"/>
      <c r="AGR62" s="39"/>
      <c r="AGT62" s="39"/>
      <c r="AGU62" s="39"/>
      <c r="AGV62" s="39"/>
      <c r="AGW62" s="39"/>
      <c r="AGX62" s="39"/>
      <c r="AGY62" s="39"/>
      <c r="AGZ62" s="39"/>
      <c r="AHA62" s="39"/>
      <c r="AHC62" s="39"/>
      <c r="AHD62" s="39"/>
      <c r="AHE62" s="39"/>
      <c r="AHF62" s="39"/>
      <c r="AHG62" s="39"/>
      <c r="AHH62" s="39"/>
      <c r="AHI62" s="39"/>
      <c r="AHJ62" s="39"/>
      <c r="AHL62" s="39"/>
      <c r="AHM62" s="39"/>
      <c r="AHN62" s="39"/>
      <c r="AHO62" s="39"/>
      <c r="AHP62" s="39"/>
      <c r="AHQ62" s="39"/>
      <c r="AHR62" s="39"/>
      <c r="AHS62" s="39"/>
      <c r="AHU62" s="39"/>
      <c r="AHV62" s="39"/>
      <c r="AHW62" s="39"/>
      <c r="AHX62" s="39"/>
      <c r="AHY62" s="39"/>
      <c r="AHZ62" s="39"/>
      <c r="AIA62" s="39"/>
      <c r="AIB62" s="39"/>
      <c r="AID62" s="39"/>
      <c r="AIE62" s="39"/>
      <c r="AIF62" s="39"/>
      <c r="AIG62" s="39"/>
      <c r="AIH62" s="39"/>
      <c r="AII62" s="39"/>
      <c r="AIJ62" s="39"/>
      <c r="AIK62" s="39"/>
      <c r="AIM62" s="39"/>
      <c r="AIN62" s="39"/>
      <c r="AIO62" s="39"/>
      <c r="AIP62" s="39"/>
      <c r="AIQ62" s="39"/>
      <c r="AIR62" s="39"/>
      <c r="AIS62" s="39"/>
      <c r="AIT62" s="39"/>
      <c r="AIU62" s="39"/>
      <c r="AIV62" s="39"/>
      <c r="AIW62" s="39"/>
      <c r="AIX62" s="39"/>
      <c r="AIY62" s="39"/>
      <c r="AIZ62" s="39"/>
      <c r="AJA62" s="39"/>
      <c r="AJB62" s="39"/>
      <c r="AJC62" s="39"/>
      <c r="AJD62" s="39"/>
      <c r="AJE62" s="39"/>
      <c r="AJF62" s="39"/>
      <c r="AJG62" s="39"/>
      <c r="AJH62" s="39"/>
      <c r="AJI62" s="39"/>
      <c r="AJJ62" s="39"/>
      <c r="AJK62" s="39"/>
      <c r="AJL62" s="39"/>
      <c r="AJM62" s="39"/>
      <c r="AJN62" s="39"/>
      <c r="AJO62" s="39"/>
      <c r="AJP62" s="39"/>
      <c r="AJQ62" s="39"/>
      <c r="AJR62" s="39"/>
      <c r="AJS62" s="39"/>
      <c r="AJT62" s="39"/>
      <c r="AJU62" s="39"/>
      <c r="AJV62" s="39"/>
      <c r="AJW62" s="39"/>
      <c r="AJX62" s="39"/>
      <c r="AJY62" s="39"/>
      <c r="AJZ62" s="39"/>
      <c r="AKA62" s="39"/>
      <c r="AKB62" s="39"/>
      <c r="AKC62" s="39"/>
      <c r="AKD62" s="39"/>
      <c r="AKE62" s="39"/>
      <c r="AKF62" s="39"/>
      <c r="AKG62" s="39"/>
      <c r="AKH62" s="39"/>
      <c r="AKI62" s="39"/>
      <c r="AKJ62" s="39"/>
      <c r="AKK62" s="39"/>
      <c r="AKL62" s="39"/>
      <c r="AKM62" s="39"/>
      <c r="AKN62" s="39"/>
      <c r="AKO62" s="39"/>
      <c r="AKP62" s="39"/>
      <c r="AKQ62" s="39"/>
      <c r="AKR62" s="39"/>
      <c r="AKS62" s="39"/>
      <c r="AKT62" s="39"/>
      <c r="AKU62" s="39"/>
      <c r="AKV62" s="39"/>
      <c r="AKW62" s="39"/>
      <c r="AKX62" s="39"/>
      <c r="AKY62" s="39"/>
      <c r="AKZ62" s="39"/>
      <c r="ALA62" s="39"/>
      <c r="ALB62" s="39"/>
      <c r="ALC62" s="39"/>
      <c r="ALD62" s="39"/>
      <c r="ALE62" s="39"/>
      <c r="ALF62" s="39"/>
      <c r="ALG62" s="39"/>
      <c r="ALH62" s="39"/>
      <c r="ALI62" s="39"/>
      <c r="ALJ62" s="39"/>
      <c r="ALK62" s="39"/>
      <c r="ALL62" s="39"/>
      <c r="ALM62" s="39"/>
      <c r="ALN62" s="39"/>
      <c r="ALO62" s="39"/>
      <c r="ALP62" s="39"/>
      <c r="ALQ62" s="39"/>
      <c r="ALR62" s="39"/>
      <c r="ALS62" s="39"/>
      <c r="ALT62" s="39"/>
      <c r="ALU62" s="39"/>
      <c r="ALV62" s="39"/>
      <c r="ALW62" s="39"/>
      <c r="ALX62" s="39"/>
      <c r="ALY62" s="39"/>
      <c r="ALZ62" s="39"/>
      <c r="AMA62" s="39"/>
      <c r="AMB62" s="39"/>
      <c r="AMC62" s="39"/>
      <c r="AMD62" s="39"/>
      <c r="AME62" s="39"/>
      <c r="AMF62" s="39"/>
      <c r="AMG62" s="39"/>
      <c r="AMH62" s="39"/>
      <c r="AMI62" s="39"/>
      <c r="AMJ62" s="39"/>
      <c r="AMK62" s="39"/>
      <c r="AML62" s="39"/>
      <c r="AMM62" s="39"/>
      <c r="AMN62" s="39"/>
      <c r="AMO62" s="39"/>
      <c r="AMP62" s="39"/>
      <c r="AMQ62" s="39"/>
      <c r="AMR62" s="39"/>
      <c r="AMS62" s="39"/>
      <c r="AMT62" s="39"/>
      <c r="AMU62" s="39"/>
      <c r="AMV62" s="39"/>
      <c r="AMW62" s="39"/>
      <c r="AMX62" s="39"/>
      <c r="AMY62" s="39"/>
      <c r="AMZ62" s="39"/>
      <c r="ANA62" s="39"/>
      <c r="ANB62" s="39"/>
      <c r="ANC62" s="39"/>
      <c r="AND62" s="39"/>
      <c r="ANE62" s="39"/>
      <c r="ANF62" s="39"/>
      <c r="ANG62" s="39"/>
      <c r="ANH62" s="39"/>
      <c r="ANI62" s="39"/>
      <c r="ANJ62" s="39"/>
      <c r="ANK62" s="39"/>
      <c r="ANL62" s="39"/>
      <c r="ANM62" s="39"/>
      <c r="ANN62" s="39"/>
      <c r="ANO62" s="39"/>
      <c r="ANP62" s="39"/>
      <c r="ANQ62" s="39"/>
      <c r="ANR62" s="39"/>
      <c r="ANS62" s="39"/>
      <c r="ANT62" s="39"/>
      <c r="ANU62" s="39"/>
      <c r="ANV62" s="39"/>
      <c r="ANW62" s="39"/>
      <c r="ANX62" s="39"/>
      <c r="ANY62" s="39"/>
      <c r="ANZ62" s="39"/>
      <c r="AOA62" s="39"/>
      <c r="AOB62" s="39"/>
      <c r="AOC62" s="39"/>
      <c r="AOD62" s="39"/>
      <c r="AOE62" s="39"/>
      <c r="AOF62" s="39"/>
      <c r="AOG62" s="39"/>
      <c r="AOH62" s="39"/>
      <c r="AOI62" s="39"/>
      <c r="AOJ62" s="39"/>
      <c r="AOK62" s="39"/>
      <c r="AOL62" s="39"/>
      <c r="AOM62" s="39"/>
      <c r="AON62" s="39"/>
      <c r="AOO62" s="39"/>
      <c r="AOP62" s="39"/>
      <c r="AOQ62" s="39"/>
      <c r="AOR62" s="39"/>
      <c r="AOS62" s="39"/>
      <c r="AOT62" s="39"/>
      <c r="AOU62" s="39"/>
      <c r="AOV62" s="39"/>
      <c r="AOW62" s="39"/>
      <c r="AOX62" s="39"/>
      <c r="AOY62" s="39"/>
      <c r="AOZ62" s="39"/>
      <c r="APA62" s="39"/>
      <c r="APB62" s="39"/>
      <c r="APC62" s="39"/>
      <c r="APD62" s="39"/>
      <c r="APE62" s="39"/>
      <c r="APF62" s="39"/>
      <c r="APG62" s="39"/>
      <c r="APH62" s="39"/>
      <c r="API62" s="39"/>
      <c r="APJ62" s="39"/>
      <c r="APK62" s="39"/>
      <c r="APL62" s="39"/>
      <c r="APM62" s="39"/>
      <c r="APN62" s="39"/>
      <c r="APO62" s="39"/>
      <c r="APP62" s="39"/>
      <c r="APQ62" s="39"/>
      <c r="APR62" s="39"/>
      <c r="APS62" s="39"/>
      <c r="APT62" s="39"/>
      <c r="APU62" s="39"/>
      <c r="APV62" s="39"/>
      <c r="APW62" s="39"/>
      <c r="APX62" s="39"/>
      <c r="APY62" s="39"/>
      <c r="APZ62" s="39"/>
      <c r="AQA62" s="39"/>
      <c r="AQB62" s="39"/>
      <c r="AQC62" s="39"/>
      <c r="AQD62" s="39"/>
      <c r="AQE62" s="39"/>
      <c r="AQF62" s="39"/>
      <c r="AQG62" s="39"/>
      <c r="AQH62" s="39"/>
      <c r="AQI62" s="39"/>
      <c r="AQJ62" s="39"/>
      <c r="AQK62" s="39"/>
      <c r="AQL62" s="39"/>
      <c r="AQM62" s="39"/>
      <c r="AQN62" s="39"/>
      <c r="AQO62" s="39"/>
      <c r="AQP62" s="39"/>
      <c r="AQQ62" s="39"/>
      <c r="AQR62" s="39"/>
      <c r="AQS62" s="39"/>
      <c r="AQT62" s="39"/>
      <c r="AQU62" s="39"/>
      <c r="AQV62" s="39"/>
      <c r="AQW62" s="39"/>
      <c r="AQX62" s="39"/>
      <c r="AQY62" s="39"/>
      <c r="AQZ62" s="39"/>
      <c r="ARA62" s="39"/>
      <c r="ARB62" s="39"/>
      <c r="ARC62" s="39"/>
      <c r="ARD62" s="39"/>
      <c r="ARE62" s="39"/>
      <c r="ARF62" s="39"/>
      <c r="ARG62" s="39"/>
      <c r="ARH62" s="39"/>
      <c r="ARI62" s="39"/>
      <c r="ARJ62" s="39"/>
      <c r="ARK62" s="39"/>
      <c r="ARL62" s="39"/>
      <c r="ARM62" s="39"/>
      <c r="ARN62" s="39"/>
      <c r="ARO62" s="39"/>
      <c r="ARP62" s="39"/>
      <c r="ARQ62" s="39"/>
      <c r="ARR62" s="39"/>
      <c r="ARS62" s="39"/>
      <c r="ART62" s="39"/>
      <c r="ARU62" s="39"/>
      <c r="ARV62" s="39"/>
      <c r="ARW62" s="39"/>
      <c r="ARX62" s="39"/>
      <c r="ARY62" s="39"/>
      <c r="ARZ62" s="39"/>
      <c r="ASA62" s="39"/>
      <c r="ASB62" s="39"/>
      <c r="ASC62" s="39"/>
      <c r="ASD62" s="39"/>
      <c r="ASE62" s="39"/>
      <c r="ASF62" s="39"/>
      <c r="ASG62" s="39"/>
      <c r="ASH62" s="39"/>
      <c r="ASI62" s="39"/>
      <c r="ASJ62" s="39"/>
      <c r="ASK62" s="39"/>
      <c r="ASL62" s="39"/>
      <c r="ASM62" s="39"/>
      <c r="ASN62" s="39"/>
      <c r="ASO62" s="39"/>
      <c r="ASP62" s="39"/>
      <c r="ASQ62" s="39"/>
      <c r="ASR62" s="39"/>
      <c r="ASS62" s="39"/>
      <c r="AST62" s="39"/>
      <c r="ASU62" s="39"/>
      <c r="ASV62" s="39"/>
      <c r="ASW62" s="39"/>
      <c r="ASX62" s="39"/>
      <c r="ASY62" s="39"/>
      <c r="ASZ62" s="39"/>
      <c r="ATA62" s="39"/>
      <c r="ATB62" s="39"/>
      <c r="ATC62" s="39"/>
      <c r="ATD62" s="39"/>
      <c r="ATE62" s="39"/>
      <c r="ATF62" s="39"/>
      <c r="ATG62" s="39"/>
      <c r="ATH62" s="39"/>
      <c r="ATI62" s="39"/>
      <c r="ATJ62" s="39"/>
      <c r="ATK62" s="39"/>
      <c r="ATL62" s="39"/>
    </row>
    <row r="63" spans="1:1208" s="16" customFormat="1" ht="1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N63" s="39"/>
      <c r="O63" s="39"/>
      <c r="P63" s="39"/>
      <c r="Q63" s="39"/>
      <c r="R63" s="39"/>
      <c r="S63" s="39"/>
      <c r="T63" s="39"/>
      <c r="U63" s="39"/>
      <c r="W63" s="39"/>
      <c r="X63" s="39"/>
      <c r="Y63" s="39"/>
      <c r="Z63" s="39"/>
      <c r="AA63" s="39"/>
      <c r="AB63" s="39"/>
      <c r="AC63" s="39"/>
      <c r="AD63" s="39"/>
      <c r="AF63" s="39"/>
      <c r="AG63" s="39"/>
      <c r="AH63" s="39"/>
      <c r="AI63" s="39"/>
      <c r="AJ63" s="39"/>
      <c r="AK63" s="39"/>
      <c r="AL63" s="39"/>
      <c r="AM63" s="39"/>
      <c r="AO63" s="39"/>
      <c r="AP63" s="39"/>
      <c r="AQ63" s="39"/>
      <c r="AR63" s="39"/>
      <c r="AS63" s="39"/>
      <c r="AT63" s="39"/>
      <c r="AU63" s="39"/>
      <c r="AV63" s="39"/>
      <c r="AX63" s="39"/>
      <c r="AY63" s="39"/>
      <c r="AZ63" s="39"/>
      <c r="BA63" s="39"/>
      <c r="BB63" s="39"/>
      <c r="BC63" s="39"/>
      <c r="BD63" s="39"/>
      <c r="BE63" s="39"/>
      <c r="BG63" s="39"/>
      <c r="BH63" s="39"/>
      <c r="BI63" s="39"/>
      <c r="BJ63" s="39"/>
      <c r="BK63" s="39"/>
      <c r="BL63" s="39"/>
      <c r="BM63" s="39"/>
      <c r="BN63" s="39"/>
      <c r="BP63" s="39"/>
      <c r="BQ63" s="39"/>
      <c r="BR63" s="39"/>
      <c r="BS63" s="39"/>
      <c r="BT63" s="39"/>
      <c r="BU63" s="39"/>
      <c r="BV63" s="39"/>
      <c r="BW63" s="39"/>
      <c r="BY63" s="39"/>
      <c r="BZ63" s="39"/>
      <c r="CA63" s="39"/>
      <c r="CB63" s="39"/>
      <c r="CC63" s="39"/>
      <c r="CD63" s="39"/>
      <c r="CE63" s="39"/>
      <c r="CF63" s="39"/>
      <c r="CH63" s="39"/>
      <c r="CI63" s="39"/>
      <c r="CJ63" s="39"/>
      <c r="CK63" s="39"/>
      <c r="CL63" s="39"/>
      <c r="CM63" s="39"/>
      <c r="CN63" s="39"/>
      <c r="CO63" s="39"/>
      <c r="CQ63" s="39"/>
      <c r="CR63" s="39"/>
      <c r="CS63" s="39"/>
      <c r="CT63" s="39"/>
      <c r="CU63" s="39"/>
      <c r="CV63" s="39"/>
      <c r="CW63" s="39"/>
      <c r="CX63" s="39"/>
      <c r="CZ63" s="39"/>
      <c r="DA63" s="39"/>
      <c r="DB63" s="39"/>
      <c r="DC63" s="39"/>
      <c r="DD63" s="39"/>
      <c r="DE63" s="39"/>
      <c r="DF63" s="39"/>
      <c r="DG63" s="39"/>
      <c r="DI63" s="39"/>
      <c r="DJ63" s="39"/>
      <c r="DK63" s="39"/>
      <c r="DL63" s="39"/>
      <c r="DM63" s="39"/>
      <c r="DN63" s="39"/>
      <c r="DO63" s="39"/>
      <c r="DP63" s="39"/>
      <c r="DR63" s="39"/>
      <c r="DS63" s="39"/>
      <c r="DT63" s="39"/>
      <c r="DU63" s="39"/>
      <c r="DV63" s="39"/>
      <c r="DW63" s="39"/>
      <c r="DX63" s="39"/>
      <c r="DY63" s="39"/>
      <c r="EA63" s="39"/>
      <c r="EB63" s="39"/>
      <c r="EC63" s="39"/>
      <c r="ED63" s="39"/>
      <c r="EE63" s="39"/>
      <c r="EF63" s="39"/>
      <c r="EG63" s="39"/>
      <c r="EH63" s="39"/>
      <c r="EJ63" s="39"/>
      <c r="EK63" s="39"/>
      <c r="EL63" s="39"/>
      <c r="EM63" s="39"/>
      <c r="EN63" s="39"/>
      <c r="EO63" s="39"/>
      <c r="EP63" s="39"/>
      <c r="EQ63" s="39"/>
      <c r="ES63" s="39"/>
      <c r="ET63" s="39"/>
      <c r="EU63" s="39"/>
      <c r="EV63" s="39"/>
      <c r="EW63" s="39"/>
      <c r="EX63" s="39"/>
      <c r="EY63" s="39"/>
      <c r="EZ63" s="39"/>
      <c r="FB63" s="39"/>
      <c r="FC63" s="39"/>
      <c r="FD63" s="39"/>
      <c r="FE63" s="39"/>
      <c r="FF63" s="39"/>
      <c r="FG63" s="39"/>
      <c r="FH63" s="39"/>
      <c r="FI63" s="39"/>
      <c r="FK63" s="39"/>
      <c r="FL63" s="39"/>
      <c r="FM63" s="39"/>
      <c r="FN63" s="39"/>
      <c r="FO63" s="39"/>
      <c r="FP63" s="39"/>
      <c r="FQ63" s="39"/>
      <c r="FR63" s="39"/>
      <c r="FT63" s="39"/>
      <c r="FU63" s="39"/>
      <c r="FV63" s="39"/>
      <c r="FW63" s="39"/>
      <c r="FX63" s="39"/>
      <c r="FY63" s="39"/>
      <c r="FZ63" s="39"/>
      <c r="GA63" s="39"/>
      <c r="GC63" s="39"/>
      <c r="GD63" s="39"/>
      <c r="GE63" s="39"/>
      <c r="GF63" s="39"/>
      <c r="GG63" s="39"/>
      <c r="GH63" s="39"/>
      <c r="GI63" s="39"/>
      <c r="GJ63" s="39"/>
      <c r="GL63" s="39"/>
      <c r="GM63" s="39"/>
      <c r="GN63" s="39"/>
      <c r="GO63" s="39"/>
      <c r="GP63" s="39"/>
      <c r="GQ63" s="39"/>
      <c r="GR63" s="39"/>
      <c r="GS63" s="39"/>
      <c r="GU63" s="39"/>
      <c r="GV63" s="39"/>
      <c r="GW63" s="39"/>
      <c r="GX63" s="39"/>
      <c r="GY63" s="39"/>
      <c r="GZ63" s="39"/>
      <c r="HA63" s="39"/>
      <c r="HB63" s="39"/>
      <c r="HD63" s="39"/>
      <c r="HE63" s="39"/>
      <c r="HF63" s="39"/>
      <c r="HG63" s="39"/>
      <c r="HH63" s="39"/>
      <c r="HI63" s="39"/>
      <c r="HJ63" s="39"/>
      <c r="HK63" s="39"/>
      <c r="HM63" s="39"/>
      <c r="HN63" s="39"/>
      <c r="HO63" s="39"/>
      <c r="HP63" s="39"/>
      <c r="HQ63" s="39"/>
      <c r="HR63" s="39"/>
      <c r="HS63" s="39"/>
      <c r="HT63" s="39"/>
      <c r="HV63" s="39"/>
      <c r="HW63" s="39"/>
      <c r="HX63" s="39"/>
      <c r="HY63" s="39"/>
      <c r="HZ63" s="39"/>
      <c r="IA63" s="39"/>
      <c r="IB63" s="39"/>
      <c r="IC63" s="39"/>
      <c r="IE63" s="39"/>
      <c r="IF63" s="39"/>
      <c r="IG63" s="39"/>
      <c r="IH63" s="39"/>
      <c r="II63" s="39"/>
      <c r="IJ63" s="39"/>
      <c r="IK63" s="39"/>
      <c r="IL63" s="39"/>
      <c r="IN63" s="39"/>
      <c r="IO63" s="39"/>
      <c r="IP63" s="39"/>
      <c r="IQ63" s="39"/>
      <c r="IR63" s="39"/>
      <c r="IS63" s="39"/>
      <c r="IT63" s="39"/>
      <c r="IU63" s="39"/>
      <c r="IW63" s="39"/>
      <c r="IX63" s="39"/>
      <c r="IY63" s="39"/>
      <c r="IZ63" s="39"/>
      <c r="JA63" s="39"/>
      <c r="JB63" s="39"/>
      <c r="JC63" s="39"/>
      <c r="JD63" s="39"/>
      <c r="JF63" s="39"/>
      <c r="JG63" s="39"/>
      <c r="JH63" s="39"/>
      <c r="JI63" s="39"/>
      <c r="JJ63" s="39"/>
      <c r="JK63" s="39"/>
      <c r="JL63" s="39"/>
      <c r="JM63" s="39"/>
      <c r="JO63" s="39"/>
      <c r="JP63" s="39"/>
      <c r="JQ63" s="39"/>
      <c r="JR63" s="39"/>
      <c r="JS63" s="39"/>
      <c r="JT63" s="39"/>
      <c r="JU63" s="39"/>
      <c r="JV63" s="39"/>
      <c r="JX63" s="39"/>
      <c r="JY63" s="39"/>
      <c r="JZ63" s="39"/>
      <c r="KA63" s="39"/>
      <c r="KB63" s="39"/>
      <c r="KC63" s="39"/>
      <c r="KD63" s="39"/>
      <c r="KE63" s="39"/>
      <c r="KG63" s="39"/>
      <c r="KH63" s="39"/>
      <c r="KI63" s="39"/>
      <c r="KJ63" s="39"/>
      <c r="KK63" s="39"/>
      <c r="KL63" s="39"/>
      <c r="KM63" s="39"/>
      <c r="KN63" s="39"/>
      <c r="KP63" s="39"/>
      <c r="KQ63" s="39"/>
      <c r="KR63" s="39"/>
      <c r="KS63" s="39"/>
      <c r="KT63" s="39"/>
      <c r="KU63" s="39"/>
      <c r="KV63" s="39"/>
      <c r="KW63" s="39"/>
      <c r="KY63" s="39"/>
      <c r="KZ63" s="39"/>
      <c r="LA63" s="39"/>
      <c r="LB63" s="39"/>
      <c r="LC63" s="39"/>
      <c r="LD63" s="39"/>
      <c r="LE63" s="39"/>
      <c r="LF63" s="39"/>
      <c r="LH63" s="39"/>
      <c r="LI63" s="39"/>
      <c r="LJ63" s="39"/>
      <c r="LK63" s="39"/>
      <c r="LL63" s="39"/>
      <c r="LM63" s="39"/>
      <c r="LN63" s="39"/>
      <c r="LO63" s="39"/>
      <c r="LQ63" s="39"/>
      <c r="LR63" s="39"/>
      <c r="LS63" s="39"/>
      <c r="LT63" s="39"/>
      <c r="LU63" s="39"/>
      <c r="LV63" s="39"/>
      <c r="LW63" s="39"/>
      <c r="LX63" s="39"/>
      <c r="LZ63" s="39"/>
      <c r="MA63" s="39"/>
      <c r="MB63" s="39"/>
      <c r="MC63" s="39"/>
      <c r="MD63" s="39"/>
      <c r="ME63" s="39"/>
      <c r="MF63" s="39"/>
      <c r="MG63" s="39"/>
      <c r="MI63" s="39"/>
      <c r="MJ63" s="39"/>
      <c r="MK63" s="39"/>
      <c r="ML63" s="39"/>
      <c r="MM63" s="39"/>
      <c r="MN63" s="39"/>
      <c r="MO63" s="39"/>
      <c r="MP63" s="39"/>
      <c r="MR63" s="39"/>
      <c r="MS63" s="39"/>
      <c r="MT63" s="39"/>
      <c r="MU63" s="39"/>
      <c r="MV63" s="39"/>
      <c r="MW63" s="39"/>
      <c r="MX63" s="39"/>
      <c r="MY63" s="39"/>
      <c r="NA63" s="39"/>
      <c r="NB63" s="39"/>
      <c r="NC63" s="39"/>
      <c r="ND63" s="39"/>
      <c r="NE63" s="39"/>
      <c r="NF63" s="39"/>
      <c r="NG63" s="39"/>
      <c r="NH63" s="39"/>
      <c r="NJ63" s="39"/>
      <c r="NK63" s="39"/>
      <c r="NL63" s="39"/>
      <c r="NM63" s="39"/>
      <c r="NN63" s="39"/>
      <c r="NO63" s="39"/>
      <c r="NP63" s="39"/>
      <c r="NQ63" s="39"/>
      <c r="NS63" s="39"/>
      <c r="NT63" s="39"/>
      <c r="NU63" s="39"/>
      <c r="NV63" s="39"/>
      <c r="NW63" s="39"/>
      <c r="NX63" s="39"/>
      <c r="NY63" s="39"/>
      <c r="NZ63" s="39"/>
      <c r="OB63" s="39"/>
      <c r="OC63" s="39"/>
      <c r="OD63" s="39"/>
      <c r="OE63" s="39"/>
      <c r="OF63" s="39"/>
      <c r="OG63" s="39"/>
      <c r="OH63" s="39"/>
      <c r="OI63" s="39"/>
      <c r="OK63" s="39"/>
      <c r="OL63" s="39"/>
      <c r="OM63" s="39"/>
      <c r="ON63" s="39"/>
      <c r="OO63" s="39"/>
      <c r="OP63" s="39"/>
      <c r="OQ63" s="39"/>
      <c r="OR63" s="39"/>
      <c r="OT63" s="39"/>
      <c r="OU63" s="39"/>
      <c r="OV63" s="39"/>
      <c r="OW63" s="39"/>
      <c r="OX63" s="39"/>
      <c r="OY63" s="39"/>
      <c r="OZ63" s="39"/>
      <c r="PA63" s="39"/>
      <c r="PC63" s="39"/>
      <c r="PD63" s="39"/>
      <c r="PE63" s="39"/>
      <c r="PF63" s="39"/>
      <c r="PG63" s="39"/>
      <c r="PH63" s="39"/>
      <c r="PI63" s="39"/>
      <c r="PJ63" s="39"/>
      <c r="PL63" s="39"/>
      <c r="PM63" s="39"/>
      <c r="PN63" s="39"/>
      <c r="PO63" s="39"/>
      <c r="PP63" s="39"/>
      <c r="PQ63" s="39"/>
      <c r="PR63" s="39"/>
      <c r="PS63" s="39"/>
      <c r="PU63" s="39"/>
      <c r="PV63" s="39"/>
      <c r="PW63" s="39"/>
      <c r="PX63" s="39"/>
      <c r="PY63" s="39"/>
      <c r="PZ63" s="39"/>
      <c r="QA63" s="39"/>
      <c r="QB63" s="39"/>
      <c r="QD63" s="39"/>
      <c r="QE63" s="39"/>
      <c r="QF63" s="39"/>
      <c r="QG63" s="39"/>
      <c r="QH63" s="39"/>
      <c r="QI63" s="39"/>
      <c r="QJ63" s="39"/>
      <c r="QK63" s="39"/>
      <c r="QM63" s="39"/>
      <c r="QN63" s="39"/>
      <c r="QO63" s="39"/>
      <c r="QP63" s="39"/>
      <c r="QQ63" s="39"/>
      <c r="QR63" s="39"/>
      <c r="QS63" s="39"/>
      <c r="QT63" s="39"/>
      <c r="QV63" s="39"/>
      <c r="QW63" s="39"/>
      <c r="QX63" s="39"/>
      <c r="QY63" s="39"/>
      <c r="QZ63" s="39"/>
      <c r="RA63" s="39"/>
      <c r="RB63" s="39"/>
      <c r="RC63" s="39"/>
      <c r="RE63" s="39"/>
      <c r="RF63" s="39"/>
      <c r="RG63" s="39"/>
      <c r="RH63" s="39"/>
      <c r="RI63" s="39"/>
      <c r="RJ63" s="39"/>
      <c r="RK63" s="39"/>
      <c r="RL63" s="39"/>
      <c r="RN63" s="39"/>
      <c r="RO63" s="39"/>
      <c r="RP63" s="39"/>
      <c r="RQ63" s="39"/>
      <c r="RR63" s="39"/>
      <c r="RS63" s="39"/>
      <c r="RT63" s="39"/>
      <c r="RU63" s="39"/>
      <c r="RW63" s="39"/>
      <c r="RX63" s="39"/>
      <c r="RY63" s="39"/>
      <c r="RZ63" s="39"/>
      <c r="SA63" s="39"/>
      <c r="SB63" s="39"/>
      <c r="SC63" s="39"/>
      <c r="SD63" s="39"/>
      <c r="SF63" s="39"/>
      <c r="SG63" s="39"/>
      <c r="SH63" s="39"/>
      <c r="SI63" s="39"/>
      <c r="SJ63" s="39"/>
      <c r="SK63" s="39"/>
      <c r="SL63" s="39"/>
      <c r="SM63" s="39"/>
      <c r="SO63" s="39"/>
      <c r="SP63" s="39"/>
      <c r="SQ63" s="39"/>
      <c r="SR63" s="39"/>
      <c r="SS63" s="39"/>
      <c r="ST63" s="39"/>
      <c r="SU63" s="39"/>
      <c r="SV63" s="39"/>
      <c r="SX63" s="39"/>
      <c r="SY63" s="39"/>
      <c r="SZ63" s="39"/>
      <c r="TA63" s="39"/>
      <c r="TB63" s="39"/>
      <c r="TC63" s="39"/>
      <c r="TD63" s="39"/>
      <c r="TE63" s="39"/>
      <c r="TG63" s="39"/>
      <c r="TH63" s="39"/>
      <c r="TI63" s="39"/>
      <c r="TJ63" s="39"/>
      <c r="TK63" s="39"/>
      <c r="TL63" s="39"/>
      <c r="TM63" s="39"/>
      <c r="TN63" s="39"/>
      <c r="TP63" s="39"/>
      <c r="TQ63" s="39"/>
      <c r="TR63" s="39"/>
      <c r="TS63" s="39"/>
      <c r="TT63" s="39"/>
      <c r="TU63" s="39"/>
      <c r="TV63" s="39"/>
      <c r="TW63" s="39"/>
      <c r="TY63" s="39"/>
      <c r="TZ63" s="39"/>
      <c r="UA63" s="39"/>
      <c r="UB63" s="39"/>
      <c r="UC63" s="39"/>
      <c r="UD63" s="39"/>
      <c r="UE63" s="39"/>
      <c r="UF63" s="39"/>
      <c r="UH63" s="39"/>
      <c r="UI63" s="39"/>
      <c r="UJ63" s="39"/>
      <c r="UK63" s="39"/>
      <c r="UL63" s="39"/>
      <c r="UM63" s="39"/>
      <c r="UN63" s="39"/>
      <c r="UO63" s="39"/>
      <c r="UQ63" s="39"/>
      <c r="UR63" s="39"/>
      <c r="US63" s="39"/>
      <c r="UT63" s="39"/>
      <c r="UU63" s="39"/>
      <c r="UV63" s="39"/>
      <c r="UW63" s="39"/>
      <c r="UX63" s="39"/>
      <c r="UZ63" s="39"/>
      <c r="VA63" s="39"/>
      <c r="VB63" s="39"/>
      <c r="VC63" s="39"/>
      <c r="VD63" s="39"/>
      <c r="VE63" s="39"/>
      <c r="VF63" s="39"/>
      <c r="VG63" s="39"/>
      <c r="VI63" s="39"/>
      <c r="VJ63" s="39"/>
      <c r="VK63" s="39"/>
      <c r="VL63" s="39"/>
      <c r="VM63" s="39"/>
      <c r="VN63" s="39"/>
      <c r="VO63" s="39"/>
      <c r="VP63" s="39"/>
      <c r="VR63" s="39"/>
      <c r="VS63" s="39"/>
      <c r="VT63" s="39"/>
      <c r="VU63" s="39"/>
      <c r="VV63" s="39"/>
      <c r="VW63" s="39"/>
      <c r="VX63" s="39"/>
      <c r="VY63" s="39"/>
      <c r="WA63" s="39"/>
      <c r="WB63" s="39"/>
      <c r="WC63" s="39"/>
      <c r="WD63" s="39"/>
      <c r="WE63" s="39"/>
      <c r="WF63" s="39"/>
      <c r="WG63" s="39"/>
      <c r="WH63" s="39"/>
      <c r="WJ63" s="39"/>
      <c r="WK63" s="39"/>
      <c r="WL63" s="39"/>
      <c r="WM63" s="39"/>
      <c r="WN63" s="39"/>
      <c r="WO63" s="39"/>
      <c r="WP63" s="39"/>
      <c r="WQ63" s="39"/>
      <c r="WS63" s="39"/>
      <c r="WT63" s="39"/>
      <c r="WU63" s="39"/>
      <c r="WV63" s="39"/>
      <c r="WW63" s="39"/>
      <c r="WX63" s="39"/>
      <c r="WY63" s="39"/>
      <c r="WZ63" s="39"/>
      <c r="XB63" s="39"/>
      <c r="XC63" s="39"/>
      <c r="XD63" s="39"/>
      <c r="XE63" s="39"/>
      <c r="XF63" s="39"/>
      <c r="XG63" s="39"/>
      <c r="XH63" s="39"/>
      <c r="XI63" s="39"/>
      <c r="XK63" s="39"/>
      <c r="XL63" s="39"/>
      <c r="XM63" s="39"/>
      <c r="XN63" s="39"/>
      <c r="XO63" s="39"/>
      <c r="XP63" s="39"/>
      <c r="XQ63" s="39"/>
      <c r="XR63" s="39"/>
      <c r="XT63" s="39"/>
      <c r="XU63" s="39"/>
      <c r="XV63" s="39"/>
      <c r="XW63" s="39"/>
      <c r="XX63" s="39"/>
      <c r="XY63" s="39"/>
      <c r="XZ63" s="39"/>
      <c r="YA63" s="39"/>
      <c r="YC63" s="39"/>
      <c r="YD63" s="39"/>
      <c r="YE63" s="39"/>
      <c r="YF63" s="39"/>
      <c r="YG63" s="39"/>
      <c r="YH63" s="39"/>
      <c r="YI63" s="39"/>
      <c r="YJ63" s="39"/>
      <c r="YL63" s="39"/>
      <c r="YM63" s="39"/>
      <c r="YN63" s="39"/>
      <c r="YO63" s="39"/>
      <c r="YP63" s="39"/>
      <c r="YQ63" s="39"/>
      <c r="YR63" s="39"/>
      <c r="YS63" s="39"/>
      <c r="YU63" s="39"/>
      <c r="YV63" s="39"/>
      <c r="YW63" s="39"/>
      <c r="YX63" s="39"/>
      <c r="YY63" s="39"/>
      <c r="YZ63" s="39"/>
      <c r="ZA63" s="39"/>
      <c r="ZB63" s="39"/>
      <c r="ZD63" s="39"/>
      <c r="ZE63" s="39"/>
      <c r="ZF63" s="39"/>
      <c r="ZG63" s="39"/>
      <c r="ZH63" s="39"/>
      <c r="ZI63" s="39"/>
      <c r="ZJ63" s="39"/>
      <c r="ZK63" s="39"/>
      <c r="ZM63" s="39"/>
      <c r="ZN63" s="39"/>
      <c r="ZO63" s="39"/>
      <c r="ZP63" s="39"/>
      <c r="ZQ63" s="39"/>
      <c r="ZR63" s="39"/>
      <c r="ZS63" s="39"/>
      <c r="ZT63" s="39"/>
      <c r="ZV63" s="39"/>
      <c r="ZW63" s="39"/>
      <c r="ZX63" s="39"/>
      <c r="ZY63" s="39"/>
      <c r="ZZ63" s="39"/>
      <c r="AAA63" s="39"/>
      <c r="AAB63" s="39"/>
      <c r="AAC63" s="39"/>
      <c r="AAE63" s="39"/>
      <c r="AAF63" s="39"/>
      <c r="AAG63" s="39"/>
      <c r="AAH63" s="39"/>
      <c r="AAI63" s="39"/>
      <c r="AAJ63" s="39"/>
      <c r="AAK63" s="39"/>
      <c r="AAL63" s="39"/>
      <c r="AAN63" s="39"/>
      <c r="AAO63" s="39"/>
      <c r="AAP63" s="39"/>
      <c r="AAQ63" s="39"/>
      <c r="AAR63" s="39"/>
      <c r="AAS63" s="39"/>
      <c r="AAT63" s="39"/>
      <c r="AAU63" s="39"/>
      <c r="AAW63" s="39"/>
      <c r="AAX63" s="39"/>
      <c r="AAY63" s="39"/>
      <c r="AAZ63" s="39"/>
      <c r="ABA63" s="39"/>
      <c r="ABB63" s="39"/>
      <c r="ABC63" s="39"/>
      <c r="ABD63" s="39"/>
      <c r="ABF63" s="39"/>
      <c r="ABG63" s="39"/>
      <c r="ABH63" s="39"/>
      <c r="ABI63" s="39"/>
      <c r="ABJ63" s="39"/>
      <c r="ABK63" s="39"/>
      <c r="ABL63" s="39"/>
      <c r="ABM63" s="39"/>
      <c r="ABO63" s="39"/>
      <c r="ABP63" s="39"/>
      <c r="ABQ63" s="39"/>
      <c r="ABR63" s="39"/>
      <c r="ABS63" s="39"/>
      <c r="ABT63" s="39"/>
      <c r="ABU63" s="39"/>
      <c r="ABV63" s="39"/>
      <c r="ABX63" s="39"/>
      <c r="ABY63" s="39"/>
      <c r="ABZ63" s="39"/>
      <c r="ACA63" s="39"/>
      <c r="ACB63" s="39"/>
      <c r="ACC63" s="39"/>
      <c r="ACD63" s="39"/>
      <c r="ACE63" s="39"/>
      <c r="ACG63" s="39"/>
      <c r="ACH63" s="39"/>
      <c r="ACI63" s="39"/>
      <c r="ACJ63" s="39"/>
      <c r="ACK63" s="39"/>
      <c r="ACL63" s="39"/>
      <c r="ACM63" s="39"/>
      <c r="ACN63" s="39"/>
      <c r="ACP63" s="39"/>
      <c r="ACQ63" s="39"/>
      <c r="ACR63" s="39"/>
      <c r="ACS63" s="39"/>
      <c r="ACT63" s="39"/>
      <c r="ACU63" s="39"/>
      <c r="ACV63" s="39"/>
      <c r="ACW63" s="39"/>
      <c r="ACY63"/>
      <c r="ACZ63"/>
      <c r="ADA63"/>
      <c r="ADB63"/>
      <c r="ADC63"/>
      <c r="ADD63"/>
      <c r="ADE63"/>
      <c r="ADF63"/>
      <c r="ADH63" s="39"/>
      <c r="ADI63" s="39"/>
      <c r="ADJ63" s="39"/>
      <c r="ADK63" s="39"/>
      <c r="ADL63" s="39"/>
      <c r="ADM63" s="39"/>
      <c r="ADN63" s="39"/>
      <c r="ADO63" s="39"/>
      <c r="ADQ63" s="39"/>
      <c r="ADR63" s="39"/>
      <c r="ADS63" s="39"/>
      <c r="ADT63" s="39"/>
      <c r="ADU63" s="39"/>
      <c r="ADV63" s="39"/>
      <c r="ADW63" s="39"/>
      <c r="ADX63" s="39"/>
      <c r="ADZ63" s="39"/>
      <c r="AEA63" s="39"/>
      <c r="AEB63" s="39"/>
      <c r="AEC63" s="39"/>
      <c r="AED63" s="39"/>
      <c r="AEE63" s="39"/>
      <c r="AEF63" s="39"/>
      <c r="AEG63" s="39"/>
      <c r="AEI63" s="39"/>
      <c r="AEJ63" s="39"/>
      <c r="AEK63" s="39"/>
      <c r="AEL63" s="39"/>
      <c r="AEM63" s="39"/>
      <c r="AEN63" s="39"/>
      <c r="AEO63" s="39"/>
      <c r="AEP63" s="39"/>
      <c r="AER63" s="39"/>
      <c r="AES63" s="39"/>
      <c r="AET63" s="39"/>
      <c r="AEU63" s="39"/>
      <c r="AEV63" s="39"/>
      <c r="AEW63" s="39"/>
      <c r="AEX63" s="39"/>
      <c r="AEY63" s="39"/>
      <c r="AFA63" s="39"/>
      <c r="AFB63" s="39"/>
      <c r="AFC63" s="39"/>
      <c r="AFD63" s="39"/>
      <c r="AFE63" s="39"/>
      <c r="AFF63" s="39"/>
      <c r="AFG63" s="39"/>
      <c r="AFH63" s="39"/>
      <c r="AFJ63" s="39"/>
      <c r="AFK63" s="39"/>
      <c r="AFL63" s="39"/>
      <c r="AFM63" s="39"/>
      <c r="AFN63" s="39"/>
      <c r="AFO63" s="39"/>
      <c r="AFP63" s="39"/>
      <c r="AFQ63" s="39"/>
      <c r="AFS63" s="39"/>
      <c r="AFT63" s="39"/>
      <c r="AFU63" s="39"/>
      <c r="AFV63" s="39"/>
      <c r="AFW63" s="39"/>
      <c r="AFX63" s="39"/>
      <c r="AFY63" s="39"/>
      <c r="AFZ63" s="39"/>
      <c r="AGB63" s="39"/>
      <c r="AGC63" s="39"/>
      <c r="AGD63" s="39"/>
      <c r="AGE63" s="39"/>
      <c r="AGF63" s="39"/>
      <c r="AGG63" s="39"/>
      <c r="AGH63" s="39"/>
      <c r="AGI63" s="39"/>
      <c r="AGK63" s="39"/>
      <c r="AGL63" s="39"/>
      <c r="AGM63" s="39"/>
      <c r="AGN63" s="39"/>
      <c r="AGO63" s="39"/>
      <c r="AGP63" s="39"/>
      <c r="AGQ63" s="39"/>
      <c r="AGR63" s="39"/>
      <c r="AGT63" s="39"/>
      <c r="AGU63" s="39"/>
      <c r="AGV63" s="39"/>
      <c r="AGW63" s="39"/>
      <c r="AGX63" s="39"/>
      <c r="AGY63" s="39"/>
      <c r="AGZ63" s="39"/>
      <c r="AHA63" s="39"/>
      <c r="AHC63" s="39"/>
      <c r="AHD63" s="39"/>
      <c r="AHE63" s="39"/>
      <c r="AHF63" s="39"/>
      <c r="AHG63" s="39"/>
      <c r="AHH63" s="39"/>
      <c r="AHI63" s="39"/>
      <c r="AHJ63" s="39"/>
      <c r="AHL63" s="39"/>
      <c r="AHM63" s="39"/>
      <c r="AHN63" s="39"/>
      <c r="AHO63" s="39"/>
      <c r="AHP63" s="39"/>
      <c r="AHQ63" s="39"/>
      <c r="AHR63" s="39"/>
      <c r="AHS63" s="39"/>
      <c r="AHU63" s="39"/>
      <c r="AHV63" s="39"/>
      <c r="AHW63" s="39"/>
      <c r="AHX63" s="39"/>
      <c r="AHY63" s="39"/>
      <c r="AHZ63" s="39"/>
      <c r="AIA63" s="39"/>
      <c r="AIB63" s="39"/>
      <c r="AID63" s="39"/>
      <c r="AIE63" s="39"/>
      <c r="AIF63" s="39"/>
      <c r="AIG63" s="39"/>
      <c r="AIH63" s="39"/>
      <c r="AII63" s="39"/>
      <c r="AIJ63" s="39"/>
      <c r="AIK63" s="39"/>
      <c r="AIM63" s="39"/>
      <c r="AIN63" s="39"/>
      <c r="AIO63" s="39"/>
      <c r="AIP63" s="39"/>
      <c r="AIQ63" s="39"/>
      <c r="AIR63" s="39"/>
      <c r="AIS63" s="39"/>
      <c r="AIT63" s="39"/>
      <c r="AIU63" s="39"/>
      <c r="AIV63" s="39"/>
      <c r="AIW63" s="39"/>
      <c r="AIX63" s="39"/>
      <c r="AIY63" s="39"/>
      <c r="AIZ63" s="39"/>
      <c r="AJA63" s="39"/>
      <c r="AJB63" s="39"/>
      <c r="AJC63" s="39"/>
      <c r="AJD63" s="39"/>
      <c r="AJE63" s="39"/>
      <c r="AJF63" s="39"/>
      <c r="AJG63" s="39"/>
      <c r="AJH63" s="39"/>
      <c r="AJI63" s="39"/>
      <c r="AJJ63" s="39"/>
      <c r="AJK63" s="39"/>
      <c r="AJL63" s="39"/>
      <c r="AJM63" s="39"/>
      <c r="AJN63" s="39"/>
      <c r="AJO63" s="39"/>
      <c r="AJP63" s="39"/>
      <c r="AJQ63" s="39"/>
      <c r="AJR63" s="39"/>
      <c r="AJS63" s="39"/>
      <c r="AJT63" s="39"/>
      <c r="AJU63" s="39"/>
      <c r="AJV63" s="39"/>
      <c r="AJW63" s="39"/>
      <c r="AJX63" s="39"/>
      <c r="AJY63" s="39"/>
      <c r="AJZ63" s="39"/>
      <c r="AKA63" s="39"/>
      <c r="AKB63" s="39"/>
      <c r="AKC63" s="39"/>
      <c r="AKD63" s="39"/>
      <c r="AKE63" s="39"/>
      <c r="AKF63" s="39"/>
      <c r="AKG63" s="39"/>
      <c r="AKH63" s="39"/>
      <c r="AKI63" s="39"/>
      <c r="AKJ63" s="39"/>
      <c r="AKK63" s="39"/>
      <c r="AKL63" s="39"/>
      <c r="AKM63" s="39"/>
      <c r="AKN63" s="39"/>
      <c r="AKO63" s="39"/>
      <c r="AKP63" s="39"/>
      <c r="AKQ63" s="39"/>
      <c r="AKR63" s="39"/>
      <c r="AKS63" s="39"/>
      <c r="AKT63" s="39"/>
      <c r="AKU63" s="39"/>
      <c r="AKV63" s="39"/>
      <c r="AKW63" s="39"/>
      <c r="AKX63" s="39"/>
      <c r="AKY63" s="39"/>
      <c r="AKZ63" s="39"/>
      <c r="ALA63" s="39"/>
      <c r="ALB63" s="39"/>
      <c r="ALC63" s="39"/>
      <c r="ALD63" s="39"/>
      <c r="ALE63" s="39"/>
      <c r="ALF63" s="39"/>
      <c r="ALG63" s="39"/>
      <c r="ALH63" s="39"/>
      <c r="ALI63" s="39"/>
      <c r="ALJ63" s="39"/>
      <c r="ALK63" s="39"/>
      <c r="ALL63" s="39"/>
      <c r="ALM63" s="39"/>
      <c r="ALN63" s="39"/>
      <c r="ALO63" s="39"/>
      <c r="ALP63" s="39"/>
      <c r="ALQ63" s="39"/>
      <c r="ALR63" s="39"/>
      <c r="ALS63" s="39"/>
      <c r="ALT63" s="39"/>
      <c r="ALU63" s="39"/>
      <c r="ALV63" s="39"/>
      <c r="ALW63" s="39"/>
      <c r="ALX63" s="39"/>
      <c r="ALY63" s="39"/>
      <c r="ALZ63" s="39"/>
      <c r="AMA63" s="39"/>
      <c r="AMB63" s="39"/>
      <c r="AMC63" s="39"/>
      <c r="AMD63" s="39"/>
      <c r="AME63" s="39"/>
      <c r="AMF63" s="39"/>
      <c r="AMG63" s="39"/>
      <c r="AMH63" s="39"/>
      <c r="AMI63" s="39"/>
      <c r="AMJ63" s="39"/>
      <c r="AMK63" s="39"/>
      <c r="AML63" s="39"/>
      <c r="AMM63" s="39"/>
      <c r="AMN63" s="39"/>
      <c r="AMO63" s="39"/>
      <c r="AMP63" s="39"/>
      <c r="AMQ63" s="39"/>
      <c r="AMR63" s="39"/>
      <c r="AMS63" s="39"/>
      <c r="AMT63" s="39"/>
      <c r="AMU63" s="39"/>
      <c r="AMV63" s="39"/>
      <c r="AMW63" s="39"/>
      <c r="AMX63" s="39"/>
      <c r="AMY63" s="39"/>
      <c r="AMZ63" s="39"/>
      <c r="ANA63" s="39"/>
      <c r="ANB63" s="39"/>
      <c r="ANC63" s="39"/>
      <c r="AND63" s="39"/>
      <c r="ANE63" s="39"/>
      <c r="ANF63" s="39"/>
      <c r="ANG63" s="39"/>
      <c r="ANH63" s="39"/>
      <c r="ANI63" s="39"/>
      <c r="ANJ63" s="39"/>
      <c r="ANK63" s="39"/>
      <c r="ANL63" s="39"/>
      <c r="ANM63" s="39"/>
      <c r="ANN63" s="39"/>
      <c r="ANO63" s="39"/>
      <c r="ANP63" s="39"/>
      <c r="ANQ63" s="39"/>
      <c r="ANR63" s="39"/>
      <c r="ANS63" s="39"/>
      <c r="ANT63" s="39"/>
      <c r="ANU63" s="39"/>
      <c r="ANV63" s="39"/>
      <c r="ANW63" s="39"/>
      <c r="ANX63" s="39"/>
      <c r="ANY63" s="39"/>
      <c r="ANZ63" s="39"/>
      <c r="AOA63" s="39"/>
      <c r="AOB63" s="39"/>
      <c r="AOC63" s="39"/>
      <c r="AOD63" s="39"/>
      <c r="AOE63" s="39"/>
      <c r="AOF63" s="39"/>
      <c r="AOG63" s="39"/>
      <c r="AOH63" s="39"/>
      <c r="AOI63" s="39"/>
      <c r="AOJ63" s="39"/>
      <c r="AOK63" s="39"/>
      <c r="AOL63" s="39"/>
      <c r="AOM63" s="39"/>
      <c r="AON63" s="39"/>
      <c r="AOO63" s="39"/>
      <c r="AOP63" s="39"/>
      <c r="AOQ63" s="39"/>
      <c r="AOR63" s="39"/>
      <c r="AOS63" s="39"/>
      <c r="AOT63" s="39"/>
      <c r="AOU63" s="39"/>
      <c r="AOV63" s="39"/>
      <c r="AOW63" s="39"/>
      <c r="AOX63" s="39"/>
      <c r="AOY63" s="39"/>
      <c r="AOZ63" s="39"/>
      <c r="APA63" s="39"/>
      <c r="APB63" s="39"/>
      <c r="APC63" s="39"/>
      <c r="APD63" s="39"/>
      <c r="APE63" s="39"/>
      <c r="APF63" s="39"/>
      <c r="APG63" s="39"/>
      <c r="APH63" s="39"/>
      <c r="API63" s="39"/>
      <c r="APJ63" s="39"/>
      <c r="APK63" s="39"/>
      <c r="APL63" s="39"/>
      <c r="APM63" s="39"/>
      <c r="APN63" s="39"/>
      <c r="APO63" s="39"/>
      <c r="APP63" s="39"/>
      <c r="APQ63" s="39"/>
      <c r="APR63" s="39"/>
      <c r="APS63" s="39"/>
      <c r="APT63" s="39"/>
      <c r="APU63" s="39"/>
      <c r="APV63" s="39"/>
      <c r="APW63" s="39"/>
      <c r="APX63" s="39"/>
      <c r="APY63" s="39"/>
      <c r="APZ63" s="39"/>
      <c r="AQA63" s="39"/>
      <c r="AQB63" s="39"/>
      <c r="AQC63" s="39"/>
      <c r="AQD63" s="39"/>
      <c r="AQE63" s="39"/>
      <c r="AQF63" s="39"/>
      <c r="AQG63" s="39"/>
      <c r="AQH63" s="39"/>
      <c r="AQI63" s="39"/>
      <c r="AQJ63" s="39"/>
      <c r="AQK63" s="39"/>
      <c r="AQL63" s="39"/>
      <c r="AQM63" s="39"/>
      <c r="AQN63" s="39"/>
      <c r="AQO63" s="39"/>
      <c r="AQP63" s="39"/>
      <c r="AQQ63" s="39"/>
      <c r="AQR63" s="39"/>
      <c r="AQS63" s="39"/>
      <c r="AQT63" s="39"/>
      <c r="AQU63" s="39"/>
      <c r="AQV63" s="39"/>
      <c r="AQW63" s="39"/>
      <c r="AQX63" s="39"/>
      <c r="AQY63" s="39"/>
      <c r="AQZ63" s="39"/>
      <c r="ARA63" s="39"/>
      <c r="ARB63" s="39"/>
      <c r="ARC63" s="39"/>
      <c r="ARD63" s="39"/>
      <c r="ARE63" s="39"/>
      <c r="ARF63" s="39"/>
      <c r="ARG63" s="39"/>
      <c r="ARH63" s="39"/>
      <c r="ARI63" s="39"/>
      <c r="ARJ63" s="39"/>
      <c r="ARK63" s="39"/>
      <c r="ARL63" s="39"/>
      <c r="ARM63" s="39"/>
      <c r="ARN63" s="39"/>
      <c r="ARO63" s="39"/>
      <c r="ARP63" s="39"/>
      <c r="ARQ63" s="39"/>
      <c r="ARR63" s="39"/>
      <c r="ARS63" s="39"/>
      <c r="ART63" s="39"/>
      <c r="ARU63" s="39"/>
      <c r="ARV63" s="39"/>
      <c r="ARW63" s="39"/>
      <c r="ARX63" s="39"/>
      <c r="ARY63" s="39"/>
      <c r="ARZ63" s="39"/>
      <c r="ASA63" s="39"/>
      <c r="ASB63" s="39"/>
      <c r="ASC63" s="39"/>
      <c r="ASD63" s="39"/>
      <c r="ASE63" s="39"/>
      <c r="ASF63" s="39"/>
      <c r="ASG63" s="39"/>
      <c r="ASH63" s="39"/>
      <c r="ASI63" s="39"/>
      <c r="ASJ63" s="39"/>
      <c r="ASK63" s="39"/>
      <c r="ASL63" s="39"/>
      <c r="ASM63" s="39"/>
      <c r="ASN63" s="39"/>
      <c r="ASO63" s="39"/>
      <c r="ASP63" s="39"/>
      <c r="ASQ63" s="39"/>
      <c r="ASR63" s="39"/>
      <c r="ASS63" s="39"/>
      <c r="AST63" s="39"/>
      <c r="ASU63" s="39"/>
      <c r="ASV63" s="39"/>
      <c r="ASW63" s="39"/>
      <c r="ASX63" s="39"/>
      <c r="ASY63" s="39"/>
      <c r="ASZ63" s="39"/>
      <c r="ATA63" s="39"/>
      <c r="ATB63" s="39"/>
      <c r="ATC63" s="39"/>
      <c r="ATD63" s="39"/>
      <c r="ATE63" s="39"/>
      <c r="ATF63" s="39"/>
      <c r="ATG63" s="39"/>
      <c r="ATH63" s="39"/>
      <c r="ATI63" s="39"/>
      <c r="ATJ63" s="39"/>
      <c r="ATK63" s="39"/>
      <c r="ATL63" s="39"/>
    </row>
    <row r="64" spans="1:1208" s="16" customFormat="1" ht="1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N64" s="39"/>
      <c r="O64" s="39"/>
      <c r="P64" s="39"/>
      <c r="Q64" s="39"/>
      <c r="R64" s="39"/>
      <c r="S64" s="39"/>
      <c r="T64" s="39"/>
      <c r="U64" s="39"/>
      <c r="W64" s="39"/>
      <c r="X64" s="39"/>
      <c r="Y64" s="39"/>
      <c r="Z64" s="39"/>
      <c r="AA64" s="39"/>
      <c r="AB64" s="39"/>
      <c r="AC64" s="39"/>
      <c r="AD64" s="39"/>
      <c r="AF64" s="39"/>
      <c r="AG64" s="39"/>
      <c r="AH64" s="39"/>
      <c r="AI64" s="39"/>
      <c r="AJ64" s="39"/>
      <c r="AK64" s="39"/>
      <c r="AL64" s="39"/>
      <c r="AM64" s="39"/>
      <c r="AO64" s="39"/>
      <c r="AP64" s="39"/>
      <c r="AQ64" s="39"/>
      <c r="AR64" s="39"/>
      <c r="AS64" s="39"/>
      <c r="AT64" s="39"/>
      <c r="AU64" s="39"/>
      <c r="AV64" s="39"/>
      <c r="AX64" s="39"/>
      <c r="AY64" s="39"/>
      <c r="AZ64" s="39"/>
      <c r="BA64" s="39"/>
      <c r="BB64" s="39"/>
      <c r="BC64" s="39"/>
      <c r="BD64" s="39"/>
      <c r="BE64" s="39"/>
      <c r="BG64" s="39"/>
      <c r="BH64" s="39"/>
      <c r="BI64" s="39"/>
      <c r="BJ64" s="39"/>
      <c r="BK64" s="39"/>
      <c r="BL64" s="39"/>
      <c r="BM64" s="39"/>
      <c r="BN64" s="39"/>
      <c r="BP64" s="39"/>
      <c r="BQ64" s="39"/>
      <c r="BR64" s="39"/>
      <c r="BS64" s="39"/>
      <c r="BT64" s="39"/>
      <c r="BU64" s="39"/>
      <c r="BV64" s="39"/>
      <c r="BW64" s="39"/>
      <c r="BY64" s="39"/>
      <c r="BZ64" s="39"/>
      <c r="CA64" s="39"/>
      <c r="CB64" s="39"/>
      <c r="CC64" s="39"/>
      <c r="CD64" s="39"/>
      <c r="CE64" s="39"/>
      <c r="CF64" s="39"/>
      <c r="CH64" s="39"/>
      <c r="CI64" s="39"/>
      <c r="CJ64" s="39"/>
      <c r="CK64" s="39"/>
      <c r="CL64" s="39"/>
      <c r="CM64" s="39"/>
      <c r="CN64" s="39"/>
      <c r="CO64" s="39"/>
      <c r="CQ64" s="39"/>
      <c r="CR64" s="39"/>
      <c r="CS64" s="39"/>
      <c r="CT64" s="39"/>
      <c r="CU64" s="39"/>
      <c r="CV64" s="39"/>
      <c r="CW64" s="39"/>
      <c r="CX64" s="39"/>
      <c r="CZ64" s="39"/>
      <c r="DA64" s="39"/>
      <c r="DB64" s="39"/>
      <c r="DC64" s="39"/>
      <c r="DD64" s="39"/>
      <c r="DE64" s="39"/>
      <c r="DF64" s="39"/>
      <c r="DG64" s="39"/>
      <c r="DI64" s="39"/>
      <c r="DJ64" s="39"/>
      <c r="DK64" s="39"/>
      <c r="DL64" s="39"/>
      <c r="DM64" s="39"/>
      <c r="DN64" s="39"/>
      <c r="DO64" s="39"/>
      <c r="DP64" s="39"/>
      <c r="DR64" s="39"/>
      <c r="DS64" s="39"/>
      <c r="DT64" s="39"/>
      <c r="DU64" s="39"/>
      <c r="DV64" s="39"/>
      <c r="DW64" s="39"/>
      <c r="DX64" s="39"/>
      <c r="DY64" s="39"/>
      <c r="EA64" s="39"/>
      <c r="EB64" s="39"/>
      <c r="EC64" s="39"/>
      <c r="ED64" s="39"/>
      <c r="EE64" s="39"/>
      <c r="EF64" s="39"/>
      <c r="EG64" s="39"/>
      <c r="EH64" s="39"/>
      <c r="EJ64" s="39"/>
      <c r="EK64" s="39"/>
      <c r="EL64" s="39"/>
      <c r="EM64" s="39"/>
      <c r="EN64" s="39"/>
      <c r="EO64" s="39"/>
      <c r="EP64" s="39"/>
      <c r="EQ64" s="39"/>
      <c r="ES64" s="39"/>
      <c r="ET64" s="39"/>
      <c r="EU64" s="39"/>
      <c r="EV64" s="39"/>
      <c r="EW64" s="39"/>
      <c r="EX64" s="39"/>
      <c r="EY64" s="39"/>
      <c r="EZ64" s="39"/>
      <c r="FB64" s="39"/>
      <c r="FC64" s="39"/>
      <c r="FD64" s="39"/>
      <c r="FE64" s="39"/>
      <c r="FF64" s="39"/>
      <c r="FG64" s="39"/>
      <c r="FH64" s="39"/>
      <c r="FI64" s="39"/>
      <c r="FK64" s="39"/>
      <c r="FL64" s="39"/>
      <c r="FM64" s="39"/>
      <c r="FN64" s="39"/>
      <c r="FO64" s="39"/>
      <c r="FP64" s="39"/>
      <c r="FQ64" s="39"/>
      <c r="FR64" s="39"/>
      <c r="FT64" s="39"/>
      <c r="FU64" s="39"/>
      <c r="FV64" s="39"/>
      <c r="FW64" s="39"/>
      <c r="FX64" s="39"/>
      <c r="FY64" s="39"/>
      <c r="FZ64" s="39"/>
      <c r="GA64" s="39"/>
      <c r="GC64" s="39"/>
      <c r="GD64" s="39"/>
      <c r="GE64" s="39"/>
      <c r="GF64" s="39"/>
      <c r="GG64" s="39"/>
      <c r="GH64" s="39"/>
      <c r="GI64" s="39"/>
      <c r="GJ64" s="39"/>
      <c r="GL64" s="39"/>
      <c r="GM64" s="39"/>
      <c r="GN64" s="39"/>
      <c r="GO64" s="39"/>
      <c r="GP64" s="39"/>
      <c r="GQ64" s="39"/>
      <c r="GR64" s="39"/>
      <c r="GS64" s="39"/>
      <c r="GU64" s="39"/>
      <c r="GV64" s="39"/>
      <c r="GW64" s="39"/>
      <c r="GX64" s="39"/>
      <c r="GY64" s="39"/>
      <c r="GZ64" s="39"/>
      <c r="HA64" s="39"/>
      <c r="HB64" s="39"/>
      <c r="HD64" s="39"/>
      <c r="HE64" s="39"/>
      <c r="HF64" s="39"/>
      <c r="HG64" s="39"/>
      <c r="HH64" s="39"/>
      <c r="HI64" s="39"/>
      <c r="HJ64" s="39"/>
      <c r="HK64" s="39"/>
      <c r="HM64" s="39"/>
      <c r="HN64" s="39"/>
      <c r="HO64" s="39"/>
      <c r="HP64" s="39"/>
      <c r="HQ64" s="39"/>
      <c r="HR64" s="39"/>
      <c r="HS64" s="39"/>
      <c r="HT64" s="39"/>
      <c r="HV64" s="39"/>
      <c r="HW64" s="39"/>
      <c r="HX64" s="39"/>
      <c r="HY64" s="39"/>
      <c r="HZ64" s="39"/>
      <c r="IA64" s="39"/>
      <c r="IB64" s="39"/>
      <c r="IC64" s="39"/>
      <c r="IE64" s="39"/>
      <c r="IF64" s="39"/>
      <c r="IG64" s="39"/>
      <c r="IH64" s="39"/>
      <c r="II64" s="39"/>
      <c r="IJ64" s="39"/>
      <c r="IK64" s="39"/>
      <c r="IL64" s="39"/>
      <c r="IN64" s="39"/>
      <c r="IO64" s="39"/>
      <c r="IP64" s="39"/>
      <c r="IQ64" s="39"/>
      <c r="IR64" s="39"/>
      <c r="IS64" s="39"/>
      <c r="IT64" s="39"/>
      <c r="IU64" s="39"/>
      <c r="IW64" s="39"/>
      <c r="IX64" s="39"/>
      <c r="IY64" s="39"/>
      <c r="IZ64" s="39"/>
      <c r="JA64" s="39"/>
      <c r="JB64" s="39"/>
      <c r="JC64" s="39"/>
      <c r="JD64" s="39"/>
      <c r="JF64" s="39"/>
      <c r="JG64" s="39"/>
      <c r="JH64" s="39"/>
      <c r="JI64" s="39"/>
      <c r="JJ64" s="39"/>
      <c r="JK64" s="39"/>
      <c r="JL64" s="39"/>
      <c r="JM64" s="39"/>
      <c r="JO64" s="39"/>
      <c r="JP64" s="39"/>
      <c r="JQ64" s="39"/>
      <c r="JR64" s="39"/>
      <c r="JS64" s="39"/>
      <c r="JT64" s="39"/>
      <c r="JU64" s="39"/>
      <c r="JV64" s="39"/>
      <c r="JX64" s="39"/>
      <c r="JY64" s="39"/>
      <c r="JZ64" s="39"/>
      <c r="KA64" s="39"/>
      <c r="KB64" s="39"/>
      <c r="KC64" s="39"/>
      <c r="KD64" s="39"/>
      <c r="KE64" s="39"/>
      <c r="KG64" s="39"/>
      <c r="KH64" s="39"/>
      <c r="KI64" s="39"/>
      <c r="KJ64" s="39"/>
      <c r="KK64" s="39"/>
      <c r="KL64" s="39"/>
      <c r="KM64" s="39"/>
      <c r="KN64" s="39"/>
      <c r="KP64" s="39"/>
      <c r="KQ64" s="39"/>
      <c r="KR64" s="39"/>
      <c r="KS64" s="39"/>
      <c r="KT64" s="39"/>
      <c r="KU64" s="39"/>
      <c r="KV64" s="39"/>
      <c r="KW64" s="39"/>
      <c r="KY64" s="39"/>
      <c r="KZ64" s="39"/>
      <c r="LA64" s="39"/>
      <c r="LB64" s="39"/>
      <c r="LC64" s="39"/>
      <c r="LD64" s="39"/>
      <c r="LE64" s="39"/>
      <c r="LF64" s="39"/>
      <c r="LH64" s="39"/>
      <c r="LI64" s="39"/>
      <c r="LJ64" s="39"/>
      <c r="LK64" s="39"/>
      <c r="LL64" s="39"/>
      <c r="LM64" s="39"/>
      <c r="LN64" s="39"/>
      <c r="LO64" s="39"/>
      <c r="LQ64" s="39"/>
      <c r="LR64" s="39"/>
      <c r="LS64" s="39"/>
      <c r="LT64" s="39"/>
      <c r="LU64" s="39"/>
      <c r="LV64" s="39"/>
      <c r="LW64" s="39"/>
      <c r="LX64" s="39"/>
      <c r="LZ64" s="39"/>
      <c r="MA64" s="39"/>
      <c r="MB64" s="39"/>
      <c r="MC64" s="39"/>
      <c r="MD64" s="39"/>
      <c r="ME64" s="39"/>
      <c r="MF64" s="39"/>
      <c r="MG64" s="39"/>
      <c r="MI64" s="39"/>
      <c r="MJ64" s="39"/>
      <c r="MK64" s="39"/>
      <c r="ML64" s="39"/>
      <c r="MM64" s="39"/>
      <c r="MN64" s="39"/>
      <c r="MO64" s="39"/>
      <c r="MP64" s="39"/>
      <c r="MR64" s="39"/>
      <c r="MS64" s="39"/>
      <c r="MT64" s="39"/>
      <c r="MU64" s="39"/>
      <c r="MV64" s="39"/>
      <c r="MW64" s="39"/>
      <c r="MX64" s="39"/>
      <c r="MY64" s="39"/>
      <c r="NA64" s="39"/>
      <c r="NB64" s="39"/>
      <c r="NC64" s="39"/>
      <c r="ND64" s="39"/>
      <c r="NE64" s="39"/>
      <c r="NF64" s="39"/>
      <c r="NG64" s="39"/>
      <c r="NH64" s="39"/>
      <c r="NJ64" s="39"/>
      <c r="NK64" s="39"/>
      <c r="NL64" s="39"/>
      <c r="NM64" s="39"/>
      <c r="NN64" s="39"/>
      <c r="NO64" s="39"/>
      <c r="NP64" s="39"/>
      <c r="NQ64" s="39"/>
      <c r="NS64" s="39"/>
      <c r="NT64" s="39"/>
      <c r="NU64" s="39"/>
      <c r="NV64" s="39"/>
      <c r="NW64" s="39"/>
      <c r="NX64" s="39"/>
      <c r="NY64" s="39"/>
      <c r="NZ64" s="39"/>
      <c r="OB64" s="39"/>
      <c r="OC64" s="39"/>
      <c r="OD64" s="39"/>
      <c r="OE64" s="39"/>
      <c r="OF64" s="39"/>
      <c r="OG64" s="39"/>
      <c r="OH64" s="39"/>
      <c r="OI64" s="39"/>
      <c r="OK64" s="39"/>
      <c r="OL64" s="39"/>
      <c r="OM64" s="39"/>
      <c r="ON64" s="39"/>
      <c r="OO64" s="39"/>
      <c r="OP64" s="39"/>
      <c r="OQ64" s="39"/>
      <c r="OR64" s="39"/>
      <c r="OT64" s="39"/>
      <c r="OU64" s="39"/>
      <c r="OV64" s="39"/>
      <c r="OW64" s="39"/>
      <c r="OX64" s="39"/>
      <c r="OY64" s="39"/>
      <c r="OZ64" s="39"/>
      <c r="PA64" s="39"/>
      <c r="PC64" s="39"/>
      <c r="PD64" s="39"/>
      <c r="PE64" s="39"/>
      <c r="PF64" s="39"/>
      <c r="PG64" s="39"/>
      <c r="PH64" s="39"/>
      <c r="PI64" s="39"/>
      <c r="PJ64" s="39"/>
      <c r="PL64" s="39"/>
      <c r="PM64" s="39"/>
      <c r="PN64" s="39"/>
      <c r="PO64" s="39"/>
      <c r="PP64" s="39"/>
      <c r="PQ64" s="39"/>
      <c r="PR64" s="39"/>
      <c r="PS64" s="39"/>
      <c r="PU64" s="39"/>
      <c r="PV64" s="39"/>
      <c r="PW64" s="39"/>
      <c r="PX64" s="39"/>
      <c r="PY64" s="39"/>
      <c r="PZ64" s="39"/>
      <c r="QA64" s="39"/>
      <c r="QB64" s="39"/>
      <c r="QD64" s="39"/>
      <c r="QE64" s="39"/>
      <c r="QF64" s="39"/>
      <c r="QG64" s="39"/>
      <c r="QH64" s="39"/>
      <c r="QI64" s="39"/>
      <c r="QJ64" s="39"/>
      <c r="QK64" s="39"/>
      <c r="QM64" s="39"/>
      <c r="QN64" s="39"/>
      <c r="QO64" s="39"/>
      <c r="QP64" s="39"/>
      <c r="QQ64" s="39"/>
      <c r="QR64" s="39"/>
      <c r="QS64" s="39"/>
      <c r="QT64" s="39"/>
      <c r="QV64" s="39"/>
      <c r="QW64" s="39"/>
      <c r="QX64" s="39"/>
      <c r="QY64" s="39"/>
      <c r="QZ64" s="39"/>
      <c r="RA64" s="39"/>
      <c r="RB64" s="39"/>
      <c r="RC64" s="39"/>
      <c r="RE64" s="39"/>
      <c r="RF64" s="39"/>
      <c r="RG64" s="39"/>
      <c r="RH64" s="39"/>
      <c r="RI64" s="39"/>
      <c r="RJ64" s="39"/>
      <c r="RK64" s="39"/>
      <c r="RL64" s="39"/>
      <c r="RN64" s="39"/>
      <c r="RO64" s="39"/>
      <c r="RP64" s="39"/>
      <c r="RQ64" s="39"/>
      <c r="RR64" s="39"/>
      <c r="RS64" s="39"/>
      <c r="RT64" s="39"/>
      <c r="RU64" s="39"/>
      <c r="RW64" s="39"/>
      <c r="RX64" s="39"/>
      <c r="RY64" s="39"/>
      <c r="RZ64" s="39"/>
      <c r="SA64" s="39"/>
      <c r="SB64" s="39"/>
      <c r="SC64" s="39"/>
      <c r="SD64" s="39"/>
      <c r="SF64" s="39"/>
      <c r="SG64" s="39"/>
      <c r="SH64" s="39"/>
      <c r="SI64" s="39"/>
      <c r="SJ64" s="39"/>
      <c r="SK64" s="39"/>
      <c r="SL64" s="39"/>
      <c r="SM64" s="39"/>
      <c r="SO64" s="39"/>
      <c r="SP64" s="39"/>
      <c r="SQ64" s="39"/>
      <c r="SR64" s="39"/>
      <c r="SS64" s="39"/>
      <c r="ST64" s="39"/>
      <c r="SU64" s="39"/>
      <c r="SV64" s="39"/>
      <c r="SX64" s="39"/>
      <c r="SY64" s="39"/>
      <c r="SZ64" s="39"/>
      <c r="TA64" s="39"/>
      <c r="TB64" s="39"/>
      <c r="TC64" s="39"/>
      <c r="TD64" s="39"/>
      <c r="TE64" s="39"/>
      <c r="TG64" s="39"/>
      <c r="TH64" s="39"/>
      <c r="TI64" s="39"/>
      <c r="TJ64" s="39"/>
      <c r="TK64" s="39"/>
      <c r="TL64" s="39"/>
      <c r="TM64" s="39"/>
      <c r="TN64" s="39"/>
      <c r="TP64" s="39"/>
      <c r="TQ64" s="39"/>
      <c r="TR64" s="39"/>
      <c r="TS64" s="39"/>
      <c r="TT64" s="39"/>
      <c r="TU64" s="39"/>
      <c r="TV64" s="39"/>
      <c r="TW64" s="39"/>
      <c r="TY64" s="39"/>
      <c r="TZ64" s="39"/>
      <c r="UA64" s="39"/>
      <c r="UB64" s="39"/>
      <c r="UC64" s="39"/>
      <c r="UD64" s="39"/>
      <c r="UE64" s="39"/>
      <c r="UF64" s="39"/>
      <c r="UH64" s="39"/>
      <c r="UI64" s="39"/>
      <c r="UJ64" s="39"/>
      <c r="UK64" s="39"/>
      <c r="UL64" s="39"/>
      <c r="UM64" s="39"/>
      <c r="UN64" s="39"/>
      <c r="UO64" s="39"/>
      <c r="UQ64" s="39"/>
      <c r="UR64" s="39"/>
      <c r="US64" s="39"/>
      <c r="UT64" s="39"/>
      <c r="UU64" s="39"/>
      <c r="UV64" s="39"/>
      <c r="UW64" s="39"/>
      <c r="UX64" s="39"/>
      <c r="UZ64" s="39"/>
      <c r="VA64" s="39"/>
      <c r="VB64" s="39"/>
      <c r="VC64" s="39"/>
      <c r="VD64" s="39"/>
      <c r="VE64" s="39"/>
      <c r="VF64" s="39"/>
      <c r="VG64" s="39"/>
      <c r="VI64" s="39"/>
      <c r="VJ64" s="39"/>
      <c r="VK64" s="39"/>
      <c r="VL64" s="39"/>
      <c r="VM64" s="39"/>
      <c r="VN64" s="39"/>
      <c r="VO64" s="39"/>
      <c r="VP64" s="39"/>
      <c r="VR64" s="39"/>
      <c r="VS64" s="39"/>
      <c r="VT64" s="39"/>
      <c r="VU64" s="39"/>
      <c r="VV64" s="39"/>
      <c r="VW64" s="39"/>
      <c r="VX64" s="39"/>
      <c r="VY64" s="39"/>
      <c r="WA64" s="39"/>
      <c r="WB64" s="39"/>
      <c r="WC64" s="39"/>
      <c r="WD64" s="39"/>
      <c r="WE64" s="39"/>
      <c r="WF64" s="39"/>
      <c r="WG64" s="39"/>
      <c r="WH64" s="39"/>
      <c r="WJ64" s="39"/>
      <c r="WK64" s="39"/>
      <c r="WL64" s="39"/>
      <c r="WM64" s="39"/>
      <c r="WN64" s="39"/>
      <c r="WO64" s="39"/>
      <c r="WP64" s="39"/>
      <c r="WQ64" s="39"/>
      <c r="WS64" s="39"/>
      <c r="WT64" s="39"/>
      <c r="WU64" s="39"/>
      <c r="WV64" s="39"/>
      <c r="WW64" s="39"/>
      <c r="WX64" s="39"/>
      <c r="WY64" s="39"/>
      <c r="WZ64" s="39"/>
      <c r="XB64" s="39"/>
      <c r="XC64" s="39"/>
      <c r="XD64" s="39"/>
      <c r="XE64" s="39"/>
      <c r="XF64" s="39"/>
      <c r="XG64" s="39"/>
      <c r="XH64" s="39"/>
      <c r="XI64" s="39"/>
      <c r="XK64" s="39"/>
      <c r="XL64" s="39"/>
      <c r="XM64" s="39"/>
      <c r="XN64" s="39"/>
      <c r="XO64" s="39"/>
      <c r="XP64" s="39"/>
      <c r="XQ64" s="39"/>
      <c r="XR64" s="39"/>
      <c r="XT64" s="39"/>
      <c r="XU64" s="39"/>
      <c r="XV64" s="39"/>
      <c r="XW64" s="39"/>
      <c r="XX64" s="39"/>
      <c r="XY64" s="39"/>
      <c r="XZ64" s="39"/>
      <c r="YA64" s="39"/>
      <c r="YC64" s="39"/>
      <c r="YD64" s="39"/>
      <c r="YE64" s="39"/>
      <c r="YF64" s="39"/>
      <c r="YG64" s="39"/>
      <c r="YH64" s="39"/>
      <c r="YI64" s="39"/>
      <c r="YJ64" s="39"/>
      <c r="YL64" s="39"/>
      <c r="YM64" s="39"/>
      <c r="YN64" s="39"/>
      <c r="YO64" s="39"/>
      <c r="YP64" s="39"/>
      <c r="YQ64" s="39"/>
      <c r="YR64" s="39"/>
      <c r="YS64" s="39"/>
      <c r="YU64" s="39"/>
      <c r="YV64" s="39"/>
      <c r="YW64" s="39"/>
      <c r="YX64" s="39"/>
      <c r="YY64" s="39"/>
      <c r="YZ64" s="39"/>
      <c r="ZA64" s="39"/>
      <c r="ZB64" s="39"/>
      <c r="ZD64" s="39"/>
      <c r="ZE64" s="39"/>
      <c r="ZF64" s="39"/>
      <c r="ZG64" s="39"/>
      <c r="ZH64" s="39"/>
      <c r="ZI64" s="39"/>
      <c r="ZJ64" s="39"/>
      <c r="ZK64" s="39"/>
      <c r="ZM64" s="39"/>
      <c r="ZN64" s="39"/>
      <c r="ZO64" s="39"/>
      <c r="ZP64" s="39"/>
      <c r="ZQ64" s="39"/>
      <c r="ZR64" s="39"/>
      <c r="ZS64" s="39"/>
      <c r="ZT64" s="39"/>
      <c r="ZV64" s="39"/>
      <c r="ZW64" s="39"/>
      <c r="ZX64" s="39"/>
      <c r="ZY64" s="39"/>
      <c r="ZZ64" s="39"/>
      <c r="AAA64" s="39"/>
      <c r="AAB64" s="39"/>
      <c r="AAC64" s="39"/>
      <c r="AAE64" s="39"/>
      <c r="AAF64" s="39"/>
      <c r="AAG64" s="39"/>
      <c r="AAH64" s="39"/>
      <c r="AAI64" s="39"/>
      <c r="AAJ64" s="39"/>
      <c r="AAK64" s="39"/>
      <c r="AAL64" s="39"/>
      <c r="AAN64" s="39"/>
      <c r="AAO64" s="39"/>
      <c r="AAP64" s="39"/>
      <c r="AAQ64" s="39"/>
      <c r="AAR64" s="39"/>
      <c r="AAS64" s="39"/>
      <c r="AAT64" s="39"/>
      <c r="AAU64" s="39"/>
      <c r="AAW64" s="39"/>
      <c r="AAX64" s="39"/>
      <c r="AAY64" s="39"/>
      <c r="AAZ64" s="39"/>
      <c r="ABA64" s="39"/>
      <c r="ABB64" s="39"/>
      <c r="ABC64" s="39"/>
      <c r="ABD64" s="39"/>
      <c r="ABF64" s="39"/>
      <c r="ABG64" s="39"/>
      <c r="ABH64" s="39"/>
      <c r="ABI64" s="39"/>
      <c r="ABJ64" s="39"/>
      <c r="ABK64" s="39"/>
      <c r="ABL64" s="39"/>
      <c r="ABM64" s="39"/>
      <c r="ABO64" s="39"/>
      <c r="ABP64" s="39"/>
      <c r="ABQ64" s="39"/>
      <c r="ABR64" s="39"/>
      <c r="ABS64" s="39"/>
      <c r="ABT64" s="39"/>
      <c r="ABU64" s="39"/>
      <c r="ABV64" s="39"/>
      <c r="ABX64" s="39"/>
      <c r="ABY64" s="39"/>
      <c r="ABZ64" s="39"/>
      <c r="ACA64" s="39"/>
      <c r="ACB64" s="39"/>
      <c r="ACC64" s="39"/>
      <c r="ACD64" s="39"/>
      <c r="ACE64" s="39"/>
      <c r="ACG64" s="39"/>
      <c r="ACH64" s="39"/>
      <c r="ACI64" s="39"/>
      <c r="ACJ64" s="39"/>
      <c r="ACK64" s="39"/>
      <c r="ACL64" s="39"/>
      <c r="ACM64" s="39"/>
      <c r="ACN64" s="39"/>
      <c r="ACP64" s="39"/>
      <c r="ACQ64" s="39"/>
      <c r="ACR64" s="39"/>
      <c r="ACS64" s="39"/>
      <c r="ACT64" s="39"/>
      <c r="ACU64" s="39"/>
      <c r="ACV64" s="39"/>
      <c r="ACW64" s="39"/>
      <c r="ACY64"/>
      <c r="ACZ64"/>
      <c r="ADA64"/>
      <c r="ADB64"/>
      <c r="ADC64"/>
      <c r="ADD64"/>
      <c r="ADE64"/>
      <c r="ADF64"/>
      <c r="ADH64" s="39"/>
      <c r="ADI64" s="39"/>
      <c r="ADJ64" s="39"/>
      <c r="ADK64" s="39"/>
      <c r="ADL64" s="39"/>
      <c r="ADM64" s="39"/>
      <c r="ADN64" s="39"/>
      <c r="ADO64" s="39"/>
      <c r="ADQ64" s="39"/>
      <c r="ADR64" s="39"/>
      <c r="ADS64" s="39"/>
      <c r="ADT64" s="39"/>
      <c r="ADU64" s="39"/>
      <c r="ADV64" s="39"/>
      <c r="ADW64" s="39"/>
      <c r="ADX64" s="39"/>
      <c r="ADZ64" s="39"/>
      <c r="AEA64" s="39"/>
      <c r="AEB64" s="39"/>
      <c r="AEC64" s="39"/>
      <c r="AED64" s="39"/>
      <c r="AEE64" s="39"/>
      <c r="AEF64" s="39"/>
      <c r="AEG64" s="39"/>
      <c r="AEI64" s="39"/>
      <c r="AEJ64" s="39"/>
      <c r="AEK64" s="39"/>
      <c r="AEL64" s="39"/>
      <c r="AEM64" s="39"/>
      <c r="AEN64" s="39"/>
      <c r="AEO64" s="39"/>
      <c r="AEP64" s="39"/>
      <c r="AER64" s="39"/>
      <c r="AES64" s="39"/>
      <c r="AET64" s="39"/>
      <c r="AEU64" s="39"/>
      <c r="AEV64" s="39"/>
      <c r="AEW64" s="39"/>
      <c r="AEX64" s="39"/>
      <c r="AEY64" s="39"/>
      <c r="AFA64" s="39"/>
      <c r="AFB64" s="39"/>
      <c r="AFC64" s="39"/>
      <c r="AFD64" s="39"/>
      <c r="AFE64" s="39"/>
      <c r="AFF64" s="39"/>
      <c r="AFG64" s="39"/>
      <c r="AFH64" s="39"/>
      <c r="AFJ64" s="39"/>
      <c r="AFK64" s="39"/>
      <c r="AFL64" s="39"/>
      <c r="AFM64" s="39"/>
      <c r="AFN64" s="39"/>
      <c r="AFO64" s="39"/>
      <c r="AFP64" s="39"/>
      <c r="AFQ64" s="39"/>
      <c r="AFS64" s="39"/>
      <c r="AFT64" s="39"/>
      <c r="AFU64" s="39"/>
      <c r="AFV64" s="39"/>
      <c r="AFW64" s="39"/>
      <c r="AFX64" s="39"/>
      <c r="AFY64" s="39"/>
      <c r="AFZ64" s="39"/>
      <c r="AGB64" s="39"/>
      <c r="AGC64" s="39"/>
      <c r="AGD64" s="39"/>
      <c r="AGE64" s="39"/>
      <c r="AGF64" s="39"/>
      <c r="AGG64" s="39"/>
      <c r="AGH64" s="39"/>
      <c r="AGI64" s="39"/>
      <c r="AGK64" s="39"/>
      <c r="AGL64" s="39"/>
      <c r="AGM64" s="39"/>
      <c r="AGN64" s="39"/>
      <c r="AGO64" s="39"/>
      <c r="AGP64" s="39"/>
      <c r="AGQ64" s="39"/>
      <c r="AGR64" s="39"/>
      <c r="AGT64" s="39"/>
      <c r="AGU64" s="39"/>
      <c r="AGV64" s="39"/>
      <c r="AGW64" s="39"/>
      <c r="AGX64" s="39"/>
      <c r="AGY64" s="39"/>
      <c r="AGZ64" s="39"/>
      <c r="AHA64" s="39"/>
      <c r="AHC64" s="39"/>
      <c r="AHD64" s="39"/>
      <c r="AHE64" s="39"/>
      <c r="AHF64" s="39"/>
      <c r="AHG64" s="39"/>
      <c r="AHH64" s="39"/>
      <c r="AHI64" s="39"/>
      <c r="AHJ64" s="39"/>
      <c r="AHL64" s="39"/>
      <c r="AHM64" s="39"/>
      <c r="AHN64" s="39"/>
      <c r="AHO64" s="39"/>
      <c r="AHP64" s="39"/>
      <c r="AHQ64" s="39"/>
      <c r="AHR64" s="39"/>
      <c r="AHS64" s="39"/>
      <c r="AHU64" s="39"/>
      <c r="AHV64" s="39"/>
      <c r="AHW64" s="39"/>
      <c r="AHX64" s="39"/>
      <c r="AHY64" s="39"/>
      <c r="AHZ64" s="39"/>
      <c r="AIA64" s="39"/>
      <c r="AIB64" s="39"/>
      <c r="AID64" s="39"/>
      <c r="AIE64" s="39"/>
      <c r="AIF64" s="39"/>
      <c r="AIG64" s="39"/>
      <c r="AIH64" s="39"/>
      <c r="AII64" s="39"/>
      <c r="AIJ64" s="39"/>
      <c r="AIK64" s="39"/>
      <c r="AIM64" s="39"/>
      <c r="AIN64" s="39"/>
      <c r="AIO64" s="39"/>
      <c r="AIP64" s="39"/>
      <c r="AIQ64" s="39"/>
      <c r="AIR64" s="39"/>
      <c r="AIS64" s="39"/>
      <c r="AIT64" s="39"/>
      <c r="AIU64" s="39"/>
      <c r="AIV64" s="39"/>
      <c r="AIW64" s="39"/>
      <c r="AIX64" s="39"/>
      <c r="AIY64" s="39"/>
      <c r="AIZ64" s="39"/>
      <c r="AJA64" s="39"/>
      <c r="AJB64" s="39"/>
      <c r="AJC64" s="39"/>
      <c r="AJD64" s="39"/>
      <c r="AJE64" s="39"/>
      <c r="AJF64" s="39"/>
      <c r="AJG64" s="39"/>
      <c r="AJH64" s="39"/>
      <c r="AJI64" s="39"/>
      <c r="AJJ64" s="39"/>
      <c r="AJK64" s="39"/>
      <c r="AJL64" s="39"/>
      <c r="AJM64" s="39"/>
      <c r="AJN64" s="39"/>
      <c r="AJO64" s="39"/>
      <c r="AJP64" s="39"/>
      <c r="AJQ64" s="39"/>
      <c r="AJR64" s="39"/>
      <c r="AJS64" s="39"/>
      <c r="AJT64" s="39"/>
      <c r="AJU64" s="39"/>
      <c r="AJV64" s="39"/>
      <c r="AJW64" s="39"/>
      <c r="AJX64" s="39"/>
      <c r="AJY64" s="39"/>
      <c r="AJZ64" s="39"/>
      <c r="AKA64" s="39"/>
      <c r="AKB64" s="39"/>
      <c r="AKC64" s="39"/>
      <c r="AKD64" s="39"/>
      <c r="AKE64" s="39"/>
      <c r="AKF64" s="39"/>
      <c r="AKG64" s="39"/>
      <c r="AKH64" s="39"/>
      <c r="AKI64" s="39"/>
      <c r="AKJ64" s="39"/>
      <c r="AKK64" s="39"/>
      <c r="AKL64" s="39"/>
      <c r="AKM64" s="39"/>
      <c r="AKN64" s="39"/>
      <c r="AKO64" s="39"/>
      <c r="AKP64" s="39"/>
      <c r="AKQ64" s="39"/>
      <c r="AKR64" s="39"/>
      <c r="AKS64" s="39"/>
      <c r="AKT64" s="39"/>
      <c r="AKU64" s="39"/>
      <c r="AKV64" s="39"/>
      <c r="AKW64" s="39"/>
      <c r="AKX64" s="39"/>
      <c r="AKY64" s="39"/>
      <c r="AKZ64" s="39"/>
      <c r="ALA64" s="39"/>
      <c r="ALB64" s="39"/>
      <c r="ALC64" s="39"/>
      <c r="ALD64" s="39"/>
      <c r="ALE64" s="39"/>
      <c r="ALF64" s="39"/>
      <c r="ALG64" s="39"/>
      <c r="ALH64" s="39"/>
      <c r="ALI64" s="39"/>
      <c r="ALJ64" s="39"/>
      <c r="ALK64" s="39"/>
      <c r="ALL64" s="39"/>
      <c r="ALM64" s="39"/>
      <c r="ALN64" s="39"/>
      <c r="ALO64" s="39"/>
      <c r="ALP64" s="39"/>
      <c r="ALQ64" s="39"/>
      <c r="ALR64" s="39"/>
      <c r="ALS64" s="39"/>
      <c r="ALT64" s="39"/>
      <c r="ALU64" s="39"/>
      <c r="ALV64" s="39"/>
      <c r="ALW64" s="39"/>
      <c r="ALX64" s="39"/>
      <c r="ALY64" s="39"/>
      <c r="ALZ64" s="39"/>
      <c r="AMA64" s="39"/>
      <c r="AMB64" s="39"/>
      <c r="AMC64" s="39"/>
      <c r="AMD64" s="39"/>
      <c r="AME64" s="39"/>
      <c r="AMF64" s="39"/>
      <c r="AMG64" s="39"/>
      <c r="AMH64" s="39"/>
      <c r="AMI64" s="39"/>
      <c r="AMJ64" s="39"/>
      <c r="AMK64" s="39"/>
      <c r="AML64" s="39"/>
      <c r="AMM64" s="39"/>
      <c r="AMN64" s="39"/>
      <c r="AMO64" s="39"/>
      <c r="AMP64" s="39"/>
      <c r="AMQ64" s="39"/>
      <c r="AMR64" s="39"/>
      <c r="AMS64" s="39"/>
      <c r="AMT64" s="39"/>
      <c r="AMU64" s="39"/>
      <c r="AMV64" s="39"/>
      <c r="AMW64" s="39"/>
      <c r="AMX64" s="39"/>
      <c r="AMY64" s="39"/>
      <c r="AMZ64" s="39"/>
      <c r="ANA64" s="39"/>
      <c r="ANB64" s="39"/>
      <c r="ANC64" s="39"/>
      <c r="AND64" s="39"/>
      <c r="ANE64" s="39"/>
      <c r="ANF64" s="39"/>
      <c r="ANG64" s="39"/>
      <c r="ANH64" s="39"/>
      <c r="ANI64" s="39"/>
      <c r="ANJ64" s="39"/>
      <c r="ANK64" s="39"/>
      <c r="ANL64" s="39"/>
      <c r="ANM64" s="39"/>
      <c r="ANN64" s="39"/>
      <c r="ANO64" s="39"/>
      <c r="ANP64" s="39"/>
      <c r="ANQ64" s="39"/>
      <c r="ANR64" s="39"/>
      <c r="ANS64" s="39"/>
      <c r="ANT64" s="39"/>
      <c r="ANU64" s="39"/>
      <c r="ANV64" s="39"/>
      <c r="ANW64" s="39"/>
      <c r="ANX64" s="39"/>
      <c r="ANY64" s="39"/>
      <c r="ANZ64" s="39"/>
      <c r="AOA64" s="39"/>
      <c r="AOB64" s="39"/>
      <c r="AOC64" s="39"/>
      <c r="AOD64" s="39"/>
      <c r="AOE64" s="39"/>
      <c r="AOF64" s="39"/>
      <c r="AOG64" s="39"/>
      <c r="AOH64" s="39"/>
      <c r="AOI64" s="39"/>
      <c r="AOJ64" s="39"/>
      <c r="AOK64" s="39"/>
      <c r="AOL64" s="39"/>
      <c r="AOM64" s="39"/>
      <c r="AON64" s="39"/>
      <c r="AOO64" s="39"/>
      <c r="AOP64" s="39"/>
      <c r="AOQ64" s="39"/>
      <c r="AOR64" s="39"/>
      <c r="AOS64" s="39"/>
      <c r="AOT64" s="39"/>
      <c r="AOU64" s="39"/>
      <c r="AOV64" s="39"/>
      <c r="AOW64" s="39"/>
      <c r="AOX64" s="39"/>
      <c r="AOY64" s="39"/>
      <c r="AOZ64" s="39"/>
      <c r="APA64" s="39"/>
      <c r="APB64" s="39"/>
      <c r="APC64" s="39"/>
      <c r="APD64" s="39"/>
      <c r="APE64" s="39"/>
      <c r="APF64" s="39"/>
      <c r="APG64" s="39"/>
      <c r="APH64" s="39"/>
      <c r="API64" s="39"/>
      <c r="APJ64" s="39"/>
      <c r="APK64" s="39"/>
      <c r="APL64" s="39"/>
      <c r="APM64" s="39"/>
      <c r="APN64" s="39"/>
      <c r="APO64" s="39"/>
      <c r="APP64" s="39"/>
      <c r="APQ64" s="39"/>
      <c r="APR64" s="39"/>
      <c r="APS64" s="39"/>
      <c r="APT64" s="39"/>
      <c r="APU64" s="39"/>
      <c r="APV64" s="39"/>
      <c r="APW64" s="39"/>
      <c r="APX64" s="39"/>
      <c r="APY64" s="39"/>
      <c r="APZ64" s="39"/>
      <c r="AQA64" s="39"/>
      <c r="AQB64" s="39"/>
      <c r="AQC64" s="39"/>
      <c r="AQD64" s="39"/>
      <c r="AQE64" s="39"/>
      <c r="AQF64" s="39"/>
      <c r="AQG64" s="39"/>
      <c r="AQH64" s="39"/>
      <c r="AQI64" s="39"/>
      <c r="AQJ64" s="39"/>
      <c r="AQK64" s="39"/>
      <c r="AQL64" s="39"/>
      <c r="AQM64" s="39"/>
      <c r="AQN64" s="39"/>
      <c r="AQO64" s="39"/>
      <c r="AQP64" s="39"/>
      <c r="AQQ64" s="39"/>
      <c r="AQR64" s="39"/>
      <c r="AQS64" s="39"/>
      <c r="AQT64" s="39"/>
      <c r="AQU64" s="39"/>
      <c r="AQV64" s="39"/>
      <c r="AQW64" s="39"/>
      <c r="AQX64" s="39"/>
      <c r="AQY64" s="39"/>
      <c r="AQZ64" s="39"/>
      <c r="ARA64" s="39"/>
      <c r="ARB64" s="39"/>
      <c r="ARC64" s="39"/>
      <c r="ARD64" s="39"/>
      <c r="ARE64" s="39"/>
      <c r="ARF64" s="39"/>
      <c r="ARG64" s="39"/>
      <c r="ARH64" s="39"/>
      <c r="ARI64" s="39"/>
      <c r="ARJ64" s="39"/>
      <c r="ARK64" s="39"/>
      <c r="ARL64" s="39"/>
      <c r="ARM64" s="39"/>
      <c r="ARN64" s="39"/>
      <c r="ARO64" s="39"/>
      <c r="ARP64" s="39"/>
      <c r="ARQ64" s="39"/>
      <c r="ARR64" s="39"/>
      <c r="ARS64" s="39"/>
      <c r="ART64" s="39"/>
      <c r="ARU64" s="39"/>
      <c r="ARV64" s="39"/>
      <c r="ARW64" s="39"/>
      <c r="ARX64" s="39"/>
      <c r="ARY64" s="39"/>
      <c r="ARZ64" s="39"/>
      <c r="ASA64" s="39"/>
      <c r="ASB64" s="39"/>
      <c r="ASC64" s="39"/>
      <c r="ASD64" s="39"/>
      <c r="ASE64" s="39"/>
      <c r="ASF64" s="39"/>
      <c r="ASG64" s="39"/>
      <c r="ASH64" s="39"/>
      <c r="ASI64" s="39"/>
      <c r="ASJ64" s="39"/>
      <c r="ASK64" s="39"/>
      <c r="ASL64" s="39"/>
      <c r="ASM64" s="39"/>
      <c r="ASN64" s="39"/>
      <c r="ASO64" s="39"/>
      <c r="ASP64" s="39"/>
      <c r="ASQ64" s="39"/>
      <c r="ASR64" s="39"/>
      <c r="ASS64" s="39"/>
      <c r="AST64" s="39"/>
      <c r="ASU64" s="39"/>
      <c r="ASV64" s="39"/>
      <c r="ASW64" s="39"/>
      <c r="ASX64" s="39"/>
      <c r="ASY64" s="39"/>
      <c r="ASZ64" s="39"/>
      <c r="ATA64" s="39"/>
      <c r="ATB64" s="39"/>
      <c r="ATC64" s="39"/>
      <c r="ATD64" s="39"/>
      <c r="ATE64" s="39"/>
      <c r="ATF64" s="39"/>
      <c r="ATG64" s="39"/>
      <c r="ATH64" s="39"/>
      <c r="ATI64" s="39"/>
      <c r="ATJ64" s="39"/>
      <c r="ATK64" s="39"/>
      <c r="ATL64" s="39"/>
    </row>
    <row r="65" spans="1:1208" s="16" customFormat="1" ht="1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N65" s="39"/>
      <c r="O65" s="39"/>
      <c r="P65" s="39"/>
      <c r="Q65" s="39"/>
      <c r="R65" s="39"/>
      <c r="S65" s="39"/>
      <c r="T65" s="39"/>
      <c r="U65" s="39"/>
      <c r="W65" s="39"/>
      <c r="X65" s="39"/>
      <c r="Y65" s="39"/>
      <c r="Z65" s="39"/>
      <c r="AA65" s="39"/>
      <c r="AB65" s="39"/>
      <c r="AC65" s="39"/>
      <c r="AD65" s="39"/>
      <c r="AF65" s="39"/>
      <c r="AG65" s="39"/>
      <c r="AH65" s="39"/>
      <c r="AI65" s="39"/>
      <c r="AJ65" s="39"/>
      <c r="AK65" s="39"/>
      <c r="AL65" s="39"/>
      <c r="AM65" s="39"/>
      <c r="AO65" s="39"/>
      <c r="AP65" s="39"/>
      <c r="AQ65" s="39"/>
      <c r="AR65" s="39"/>
      <c r="AS65" s="39"/>
      <c r="AT65" s="39"/>
      <c r="AU65" s="39"/>
      <c r="AV65" s="39"/>
      <c r="AX65" s="39"/>
      <c r="AY65" s="39"/>
      <c r="AZ65" s="39"/>
      <c r="BA65" s="39"/>
      <c r="BB65" s="39"/>
      <c r="BC65" s="39"/>
      <c r="BD65" s="39"/>
      <c r="BE65" s="39"/>
      <c r="BG65" s="39"/>
      <c r="BH65" s="39"/>
      <c r="BI65" s="39"/>
      <c r="BJ65" s="39"/>
      <c r="BK65" s="39"/>
      <c r="BL65" s="39"/>
      <c r="BM65" s="39"/>
      <c r="BN65" s="39"/>
      <c r="BP65" s="39"/>
      <c r="BQ65" s="39"/>
      <c r="BR65" s="39"/>
      <c r="BS65" s="39"/>
      <c r="BT65" s="39"/>
      <c r="BU65" s="39"/>
      <c r="BV65" s="39"/>
      <c r="BW65" s="39"/>
      <c r="BY65" s="39"/>
      <c r="BZ65" s="39"/>
      <c r="CA65" s="39"/>
      <c r="CB65" s="39"/>
      <c r="CC65" s="39"/>
      <c r="CD65" s="39"/>
      <c r="CE65" s="39"/>
      <c r="CF65" s="39"/>
      <c r="CH65" s="39"/>
      <c r="CI65" s="39"/>
      <c r="CJ65" s="39"/>
      <c r="CK65" s="39"/>
      <c r="CL65" s="39"/>
      <c r="CM65" s="39"/>
      <c r="CN65" s="39"/>
      <c r="CO65" s="39"/>
      <c r="CQ65" s="39"/>
      <c r="CR65" s="39"/>
      <c r="CS65" s="39"/>
      <c r="CT65" s="39"/>
      <c r="CU65" s="39"/>
      <c r="CV65" s="39"/>
      <c r="CW65" s="39"/>
      <c r="CX65" s="39"/>
      <c r="CZ65" s="39"/>
      <c r="DA65" s="39"/>
      <c r="DB65" s="39"/>
      <c r="DC65" s="39"/>
      <c r="DD65" s="39"/>
      <c r="DE65" s="39"/>
      <c r="DF65" s="39"/>
      <c r="DG65" s="39"/>
      <c r="DI65" s="39"/>
      <c r="DJ65" s="39"/>
      <c r="DK65" s="39"/>
      <c r="DL65" s="39"/>
      <c r="DM65" s="39"/>
      <c r="DN65" s="39"/>
      <c r="DO65" s="39"/>
      <c r="DP65" s="39"/>
      <c r="DR65" s="39"/>
      <c r="DS65" s="39"/>
      <c r="DT65" s="39"/>
      <c r="DU65" s="39"/>
      <c r="DV65" s="39"/>
      <c r="DW65" s="39"/>
      <c r="DX65" s="39"/>
      <c r="DY65" s="39"/>
      <c r="EA65" s="39"/>
      <c r="EB65" s="39"/>
      <c r="EC65" s="39"/>
      <c r="ED65" s="39"/>
      <c r="EE65" s="39"/>
      <c r="EF65" s="39"/>
      <c r="EG65" s="39"/>
      <c r="EH65" s="39"/>
      <c r="EJ65" s="39"/>
      <c r="EK65" s="39"/>
      <c r="EL65" s="39"/>
      <c r="EM65" s="39"/>
      <c r="EN65" s="39"/>
      <c r="EO65" s="39"/>
      <c r="EP65" s="39"/>
      <c r="EQ65" s="39"/>
      <c r="ES65" s="39"/>
      <c r="ET65" s="39"/>
      <c r="EU65" s="39"/>
      <c r="EV65" s="39"/>
      <c r="EW65" s="39"/>
      <c r="EX65" s="39"/>
      <c r="EY65" s="39"/>
      <c r="EZ65" s="39"/>
      <c r="FB65" s="39"/>
      <c r="FC65" s="39"/>
      <c r="FD65" s="39"/>
      <c r="FE65" s="39"/>
      <c r="FF65" s="39"/>
      <c r="FG65" s="39"/>
      <c r="FH65" s="39"/>
      <c r="FI65" s="39"/>
      <c r="FK65" s="39"/>
      <c r="FL65" s="39"/>
      <c r="FM65" s="39"/>
      <c r="FN65" s="39"/>
      <c r="FO65" s="39"/>
      <c r="FP65" s="39"/>
      <c r="FQ65" s="39"/>
      <c r="FR65" s="39"/>
      <c r="FT65" s="39"/>
      <c r="FU65" s="39"/>
      <c r="FV65" s="39"/>
      <c r="FW65" s="39"/>
      <c r="FX65" s="39"/>
      <c r="FY65" s="39"/>
      <c r="FZ65" s="39"/>
      <c r="GA65" s="39"/>
      <c r="GC65" s="39"/>
      <c r="GD65" s="39"/>
      <c r="GE65" s="39"/>
      <c r="GF65" s="39"/>
      <c r="GG65" s="39"/>
      <c r="GH65" s="39"/>
      <c r="GI65" s="39"/>
      <c r="GJ65" s="39"/>
      <c r="GL65" s="39"/>
      <c r="GM65" s="39"/>
      <c r="GN65" s="39"/>
      <c r="GO65" s="39"/>
      <c r="GP65" s="39"/>
      <c r="GQ65" s="39"/>
      <c r="GR65" s="39"/>
      <c r="GS65" s="39"/>
      <c r="GU65" s="39"/>
      <c r="GV65" s="39"/>
      <c r="GW65" s="39"/>
      <c r="GX65" s="39"/>
      <c r="GY65" s="39"/>
      <c r="GZ65" s="39"/>
      <c r="HA65" s="39"/>
      <c r="HB65" s="39"/>
      <c r="HD65" s="39"/>
      <c r="HE65" s="39"/>
      <c r="HF65" s="39"/>
      <c r="HG65" s="39"/>
      <c r="HH65" s="39"/>
      <c r="HI65" s="39"/>
      <c r="HJ65" s="39"/>
      <c r="HK65" s="39"/>
      <c r="HM65" s="39"/>
      <c r="HN65" s="39"/>
      <c r="HO65" s="39"/>
      <c r="HP65" s="39"/>
      <c r="HQ65" s="39"/>
      <c r="HR65" s="39"/>
      <c r="HS65" s="39"/>
      <c r="HT65" s="39"/>
      <c r="HV65" s="39"/>
      <c r="HW65" s="39"/>
      <c r="HX65" s="39"/>
      <c r="HY65" s="39"/>
      <c r="HZ65" s="39"/>
      <c r="IA65" s="39"/>
      <c r="IB65" s="39"/>
      <c r="IC65" s="39"/>
      <c r="IE65" s="39"/>
      <c r="IF65" s="39"/>
      <c r="IG65" s="39"/>
      <c r="IH65" s="39"/>
      <c r="II65" s="39"/>
      <c r="IJ65" s="39"/>
      <c r="IK65" s="39"/>
      <c r="IL65" s="39"/>
      <c r="IN65" s="39"/>
      <c r="IO65" s="39"/>
      <c r="IP65" s="39"/>
      <c r="IQ65" s="39"/>
      <c r="IR65" s="39"/>
      <c r="IS65" s="39"/>
      <c r="IT65" s="39"/>
      <c r="IU65" s="39"/>
      <c r="IW65" s="39"/>
      <c r="IX65" s="39"/>
      <c r="IY65" s="39"/>
      <c r="IZ65" s="39"/>
      <c r="JA65" s="39"/>
      <c r="JB65" s="39"/>
      <c r="JC65" s="39"/>
      <c r="JD65" s="39"/>
      <c r="JF65" s="39"/>
      <c r="JG65" s="39"/>
      <c r="JH65" s="39"/>
      <c r="JI65" s="39"/>
      <c r="JJ65" s="39"/>
      <c r="JK65" s="39"/>
      <c r="JL65" s="39"/>
      <c r="JM65" s="39"/>
      <c r="JO65" s="39"/>
      <c r="JP65" s="39"/>
      <c r="JQ65" s="39"/>
      <c r="JR65" s="39"/>
      <c r="JS65" s="39"/>
      <c r="JT65" s="39"/>
      <c r="JU65" s="39"/>
      <c r="JV65" s="39"/>
      <c r="JX65" s="39"/>
      <c r="JY65" s="39"/>
      <c r="JZ65" s="39"/>
      <c r="KA65" s="39"/>
      <c r="KB65" s="39"/>
      <c r="KC65" s="39"/>
      <c r="KD65" s="39"/>
      <c r="KE65" s="39"/>
      <c r="KG65" s="39"/>
      <c r="KH65" s="39"/>
      <c r="KI65" s="39"/>
      <c r="KJ65" s="39"/>
      <c r="KK65" s="39"/>
      <c r="KL65" s="39"/>
      <c r="KM65" s="39"/>
      <c r="KN65" s="39"/>
      <c r="KP65" s="39"/>
      <c r="KQ65" s="39"/>
      <c r="KR65" s="39"/>
      <c r="KS65" s="39"/>
      <c r="KT65" s="39"/>
      <c r="KU65" s="39"/>
      <c r="KV65" s="39"/>
      <c r="KW65" s="39"/>
      <c r="KY65" s="39"/>
      <c r="KZ65" s="39"/>
      <c r="LA65" s="39"/>
      <c r="LB65" s="39"/>
      <c r="LC65" s="39"/>
      <c r="LD65" s="39"/>
      <c r="LE65" s="39"/>
      <c r="LF65" s="39"/>
      <c r="LH65" s="39"/>
      <c r="LI65" s="39"/>
      <c r="LJ65" s="39"/>
      <c r="LK65" s="39"/>
      <c r="LL65" s="39"/>
      <c r="LM65" s="39"/>
      <c r="LN65" s="39"/>
      <c r="LO65" s="39"/>
      <c r="LQ65" s="39"/>
      <c r="LR65" s="39"/>
      <c r="LS65" s="39"/>
      <c r="LT65" s="39"/>
      <c r="LU65" s="39"/>
      <c r="LV65" s="39"/>
      <c r="LW65" s="39"/>
      <c r="LX65" s="39"/>
      <c r="LZ65" s="39"/>
      <c r="MA65" s="39"/>
      <c r="MB65" s="39"/>
      <c r="MC65" s="39"/>
      <c r="MD65" s="39"/>
      <c r="ME65" s="39"/>
      <c r="MF65" s="39"/>
      <c r="MG65" s="39"/>
      <c r="MI65" s="39"/>
      <c r="MJ65" s="39"/>
      <c r="MK65" s="39"/>
      <c r="ML65" s="39"/>
      <c r="MM65" s="39"/>
      <c r="MN65" s="39"/>
      <c r="MO65" s="39"/>
      <c r="MP65" s="39"/>
      <c r="MR65" s="39"/>
      <c r="MS65" s="39"/>
      <c r="MT65" s="39"/>
      <c r="MU65" s="39"/>
      <c r="MV65" s="39"/>
      <c r="MW65" s="39"/>
      <c r="MX65" s="39"/>
      <c r="MY65" s="39"/>
      <c r="NA65" s="39"/>
      <c r="NB65" s="39"/>
      <c r="NC65" s="39"/>
      <c r="ND65" s="39"/>
      <c r="NE65" s="39"/>
      <c r="NF65" s="39"/>
      <c r="NG65" s="39"/>
      <c r="NH65" s="39"/>
      <c r="NJ65" s="39"/>
      <c r="NK65" s="39"/>
      <c r="NL65" s="39"/>
      <c r="NM65" s="39"/>
      <c r="NN65" s="39"/>
      <c r="NO65" s="39"/>
      <c r="NP65" s="39"/>
      <c r="NQ65" s="39"/>
      <c r="NS65" s="39"/>
      <c r="NT65" s="39"/>
      <c r="NU65" s="39"/>
      <c r="NV65" s="39"/>
      <c r="NW65" s="39"/>
      <c r="NX65" s="39"/>
      <c r="NY65" s="39"/>
      <c r="NZ65" s="39"/>
      <c r="OB65" s="39"/>
      <c r="OC65" s="39"/>
      <c r="OD65" s="39"/>
      <c r="OE65" s="39"/>
      <c r="OF65" s="39"/>
      <c r="OG65" s="39"/>
      <c r="OH65" s="39"/>
      <c r="OI65" s="39"/>
      <c r="OK65" s="39"/>
      <c r="OL65" s="39"/>
      <c r="OM65" s="39"/>
      <c r="ON65" s="39"/>
      <c r="OO65" s="39"/>
      <c r="OP65" s="39"/>
      <c r="OQ65" s="39"/>
      <c r="OR65" s="39"/>
      <c r="OT65" s="39"/>
      <c r="OU65" s="39"/>
      <c r="OV65" s="39"/>
      <c r="OW65" s="39"/>
      <c r="OX65" s="39"/>
      <c r="OY65" s="39"/>
      <c r="OZ65" s="39"/>
      <c r="PA65" s="39"/>
      <c r="PC65" s="39"/>
      <c r="PD65" s="39"/>
      <c r="PE65" s="39"/>
      <c r="PF65" s="39"/>
      <c r="PG65" s="39"/>
      <c r="PH65" s="39"/>
      <c r="PI65" s="39"/>
      <c r="PJ65" s="39"/>
      <c r="PL65" s="39"/>
      <c r="PM65" s="39"/>
      <c r="PN65" s="39"/>
      <c r="PO65" s="39"/>
      <c r="PP65" s="39"/>
      <c r="PQ65" s="39"/>
      <c r="PR65" s="39"/>
      <c r="PS65" s="39"/>
      <c r="PU65" s="39"/>
      <c r="PV65" s="39"/>
      <c r="PW65" s="39"/>
      <c r="PX65" s="39"/>
      <c r="PY65" s="39"/>
      <c r="PZ65" s="39"/>
      <c r="QA65" s="39"/>
      <c r="QB65" s="39"/>
      <c r="QD65" s="39"/>
      <c r="QE65" s="39"/>
      <c r="QF65" s="39"/>
      <c r="QG65" s="39"/>
      <c r="QH65" s="39"/>
      <c r="QI65" s="39"/>
      <c r="QJ65" s="39"/>
      <c r="QK65" s="39"/>
      <c r="QM65" s="39"/>
      <c r="QN65" s="39"/>
      <c r="QO65" s="39"/>
      <c r="QP65" s="39"/>
      <c r="QQ65" s="39"/>
      <c r="QR65" s="39"/>
      <c r="QS65" s="39"/>
      <c r="QT65" s="39"/>
      <c r="QV65" s="39"/>
      <c r="QW65" s="39"/>
      <c r="QX65" s="39"/>
      <c r="QY65" s="39"/>
      <c r="QZ65" s="39"/>
      <c r="RA65" s="39"/>
      <c r="RB65" s="39"/>
      <c r="RC65" s="39"/>
      <c r="RE65" s="39"/>
      <c r="RF65" s="39"/>
      <c r="RG65" s="39"/>
      <c r="RH65" s="39"/>
      <c r="RI65" s="39"/>
      <c r="RJ65" s="39"/>
      <c r="RK65" s="39"/>
      <c r="RL65" s="39"/>
      <c r="RN65" s="39"/>
      <c r="RO65" s="39"/>
      <c r="RP65" s="39"/>
      <c r="RQ65" s="39"/>
      <c r="RR65" s="39"/>
      <c r="RS65" s="39"/>
      <c r="RT65" s="39"/>
      <c r="RU65" s="39"/>
      <c r="RW65" s="39"/>
      <c r="RX65" s="39"/>
      <c r="RY65" s="39"/>
      <c r="RZ65" s="39"/>
      <c r="SA65" s="39"/>
      <c r="SB65" s="39"/>
      <c r="SC65" s="39"/>
      <c r="SD65" s="39"/>
      <c r="SF65" s="39"/>
      <c r="SG65" s="39"/>
      <c r="SH65" s="39"/>
      <c r="SI65" s="39"/>
      <c r="SJ65" s="39"/>
      <c r="SK65" s="39"/>
      <c r="SL65" s="39"/>
      <c r="SM65" s="39"/>
      <c r="SO65" s="39"/>
      <c r="SP65" s="39"/>
      <c r="SQ65" s="39"/>
      <c r="SR65" s="39"/>
      <c r="SS65" s="39"/>
      <c r="ST65" s="39"/>
      <c r="SU65" s="39"/>
      <c r="SV65" s="39"/>
      <c r="SX65" s="39"/>
      <c r="SY65" s="39"/>
      <c r="SZ65" s="39"/>
      <c r="TA65" s="39"/>
      <c r="TB65" s="39"/>
      <c r="TC65" s="39"/>
      <c r="TD65" s="39"/>
      <c r="TE65" s="39"/>
      <c r="TG65" s="39"/>
      <c r="TH65" s="39"/>
      <c r="TI65" s="39"/>
      <c r="TJ65" s="39"/>
      <c r="TK65" s="39"/>
      <c r="TL65" s="39"/>
      <c r="TM65" s="39"/>
      <c r="TN65" s="39"/>
      <c r="TP65" s="39"/>
      <c r="TQ65" s="39"/>
      <c r="TR65" s="39"/>
      <c r="TS65" s="39"/>
      <c r="TT65" s="39"/>
      <c r="TU65" s="39"/>
      <c r="TV65" s="39"/>
      <c r="TW65" s="39"/>
      <c r="TY65" s="39"/>
      <c r="TZ65" s="39"/>
      <c r="UA65" s="39"/>
      <c r="UB65" s="39"/>
      <c r="UC65" s="39"/>
      <c r="UD65" s="39"/>
      <c r="UE65" s="39"/>
      <c r="UF65" s="39"/>
      <c r="UH65" s="39"/>
      <c r="UI65" s="39"/>
      <c r="UJ65" s="39"/>
      <c r="UK65" s="39"/>
      <c r="UL65" s="39"/>
      <c r="UM65" s="39"/>
      <c r="UN65" s="39"/>
      <c r="UO65" s="39"/>
      <c r="UQ65" s="39"/>
      <c r="UR65" s="39"/>
      <c r="US65" s="39"/>
      <c r="UT65" s="39"/>
      <c r="UU65" s="39"/>
      <c r="UV65" s="39"/>
      <c r="UW65" s="39"/>
      <c r="UX65" s="39"/>
      <c r="UZ65" s="39"/>
      <c r="VA65" s="39"/>
      <c r="VB65" s="39"/>
      <c r="VC65" s="39"/>
      <c r="VD65" s="39"/>
      <c r="VE65" s="39"/>
      <c r="VF65" s="39"/>
      <c r="VG65" s="39"/>
      <c r="VI65" s="39"/>
      <c r="VJ65" s="39"/>
      <c r="VK65" s="39"/>
      <c r="VL65" s="39"/>
      <c r="VM65" s="39"/>
      <c r="VN65" s="39"/>
      <c r="VO65" s="39"/>
      <c r="VP65" s="39"/>
      <c r="VR65" s="39"/>
      <c r="VS65" s="39"/>
      <c r="VT65" s="39"/>
      <c r="VU65" s="39"/>
      <c r="VV65" s="39"/>
      <c r="VW65" s="39"/>
      <c r="VX65" s="39"/>
      <c r="VY65" s="39"/>
      <c r="WA65" s="39"/>
      <c r="WB65" s="39"/>
      <c r="WC65" s="39"/>
      <c r="WD65" s="39"/>
      <c r="WE65" s="39"/>
      <c r="WF65" s="39"/>
      <c r="WG65" s="39"/>
      <c r="WH65" s="39"/>
      <c r="WJ65" s="39"/>
      <c r="WK65" s="39"/>
      <c r="WL65" s="39"/>
      <c r="WM65" s="39"/>
      <c r="WN65" s="39"/>
      <c r="WO65" s="39"/>
      <c r="WP65" s="39"/>
      <c r="WQ65" s="39"/>
      <c r="WS65" s="39"/>
      <c r="WT65" s="39"/>
      <c r="WU65" s="39"/>
      <c r="WV65" s="39"/>
      <c r="WW65" s="39"/>
      <c r="WX65" s="39"/>
      <c r="WY65" s="39"/>
      <c r="WZ65" s="39"/>
      <c r="XB65" s="39"/>
      <c r="XC65" s="39"/>
      <c r="XD65" s="39"/>
      <c r="XE65" s="39"/>
      <c r="XF65" s="39"/>
      <c r="XG65" s="39"/>
      <c r="XH65" s="39"/>
      <c r="XI65" s="39"/>
      <c r="XK65" s="39"/>
      <c r="XL65" s="39"/>
      <c r="XM65" s="39"/>
      <c r="XN65" s="39"/>
      <c r="XO65" s="39"/>
      <c r="XP65" s="39"/>
      <c r="XQ65" s="39"/>
      <c r="XR65" s="39"/>
      <c r="XT65" s="39"/>
      <c r="XU65" s="39"/>
      <c r="XV65" s="39"/>
      <c r="XW65" s="39"/>
      <c r="XX65" s="39"/>
      <c r="XY65" s="39"/>
      <c r="XZ65" s="39"/>
      <c r="YA65" s="39"/>
      <c r="YC65" s="39"/>
      <c r="YD65" s="39"/>
      <c r="YE65" s="39"/>
      <c r="YF65" s="39"/>
      <c r="YG65" s="39"/>
      <c r="YH65" s="39"/>
      <c r="YI65" s="39"/>
      <c r="YJ65" s="39"/>
      <c r="YL65" s="39"/>
      <c r="YM65" s="39"/>
      <c r="YN65" s="39"/>
      <c r="YO65" s="39"/>
      <c r="YP65" s="39"/>
      <c r="YQ65" s="39"/>
      <c r="YR65" s="39"/>
      <c r="YS65" s="39"/>
      <c r="YU65" s="39"/>
      <c r="YV65" s="39"/>
      <c r="YW65" s="39"/>
      <c r="YX65" s="39"/>
      <c r="YY65" s="39"/>
      <c r="YZ65" s="39"/>
      <c r="ZA65" s="39"/>
      <c r="ZB65" s="39"/>
      <c r="ZD65" s="39"/>
      <c r="ZE65" s="39"/>
      <c r="ZF65" s="39"/>
      <c r="ZG65" s="39"/>
      <c r="ZH65" s="39"/>
      <c r="ZI65" s="39"/>
      <c r="ZJ65" s="39"/>
      <c r="ZK65" s="39"/>
      <c r="ZM65" s="39"/>
      <c r="ZN65" s="39"/>
      <c r="ZO65" s="39"/>
      <c r="ZP65" s="39"/>
      <c r="ZQ65" s="39"/>
      <c r="ZR65" s="39"/>
      <c r="ZS65" s="39"/>
      <c r="ZT65" s="39"/>
      <c r="ZV65" s="39"/>
      <c r="ZW65" s="39"/>
      <c r="ZX65" s="39"/>
      <c r="ZY65" s="39"/>
      <c r="ZZ65" s="39"/>
      <c r="AAA65" s="39"/>
      <c r="AAB65" s="39"/>
      <c r="AAC65" s="39"/>
      <c r="AAE65" s="39"/>
      <c r="AAF65" s="39"/>
      <c r="AAG65" s="39"/>
      <c r="AAH65" s="39"/>
      <c r="AAI65" s="39"/>
      <c r="AAJ65" s="39"/>
      <c r="AAK65" s="39"/>
      <c r="AAL65" s="39"/>
      <c r="AAN65" s="39"/>
      <c r="AAO65" s="39"/>
      <c r="AAP65" s="39"/>
      <c r="AAQ65" s="39"/>
      <c r="AAR65" s="39"/>
      <c r="AAS65" s="39"/>
      <c r="AAT65" s="39"/>
      <c r="AAU65" s="39"/>
      <c r="AAW65" s="39"/>
      <c r="AAX65" s="39"/>
      <c r="AAY65" s="39"/>
      <c r="AAZ65" s="39"/>
      <c r="ABA65" s="39"/>
      <c r="ABB65" s="39"/>
      <c r="ABC65" s="39"/>
      <c r="ABD65" s="39"/>
      <c r="ABF65" s="39"/>
      <c r="ABG65" s="39"/>
      <c r="ABH65" s="39"/>
      <c r="ABI65" s="39"/>
      <c r="ABJ65" s="39"/>
      <c r="ABK65" s="39"/>
      <c r="ABL65" s="39"/>
      <c r="ABM65" s="39"/>
      <c r="ABO65" s="39"/>
      <c r="ABP65" s="39"/>
      <c r="ABQ65" s="39"/>
      <c r="ABR65" s="39"/>
      <c r="ABS65" s="39"/>
      <c r="ABT65" s="39"/>
      <c r="ABU65" s="39"/>
      <c r="ABV65" s="39"/>
      <c r="ABX65" s="39"/>
      <c r="ABY65" s="39"/>
      <c r="ABZ65" s="39"/>
      <c r="ACA65" s="39"/>
      <c r="ACB65" s="39"/>
      <c r="ACC65" s="39"/>
      <c r="ACD65" s="39"/>
      <c r="ACE65" s="39"/>
      <c r="ACG65" s="39"/>
      <c r="ACH65" s="39"/>
      <c r="ACI65" s="39"/>
      <c r="ACJ65" s="39"/>
      <c r="ACK65" s="39"/>
      <c r="ACL65" s="39"/>
      <c r="ACM65" s="39"/>
      <c r="ACN65" s="39"/>
      <c r="ACP65" s="39"/>
      <c r="ACQ65" s="39"/>
      <c r="ACR65" s="39"/>
      <c r="ACS65" s="39"/>
      <c r="ACT65" s="39"/>
      <c r="ACU65" s="39"/>
      <c r="ACV65" s="39"/>
      <c r="ACW65" s="39"/>
      <c r="ACY65"/>
      <c r="ACZ65"/>
      <c r="ADA65"/>
      <c r="ADB65"/>
      <c r="ADC65"/>
      <c r="ADD65"/>
      <c r="ADE65"/>
      <c r="ADF65"/>
      <c r="ADH65" s="39"/>
      <c r="ADI65" s="39"/>
      <c r="ADJ65" s="39"/>
      <c r="ADK65" s="39"/>
      <c r="ADL65" s="39"/>
      <c r="ADM65" s="39"/>
      <c r="ADN65" s="39"/>
      <c r="ADO65" s="39"/>
      <c r="ADQ65" s="39"/>
      <c r="ADR65" s="39"/>
      <c r="ADS65" s="39"/>
      <c r="ADT65" s="39"/>
      <c r="ADU65" s="39"/>
      <c r="ADV65" s="39"/>
      <c r="ADW65" s="39"/>
      <c r="ADX65" s="39"/>
      <c r="ADZ65" s="39"/>
      <c r="AEA65" s="39"/>
      <c r="AEB65" s="39"/>
      <c r="AEC65" s="39"/>
      <c r="AED65" s="39"/>
      <c r="AEE65" s="39"/>
      <c r="AEF65" s="39"/>
      <c r="AEG65" s="39"/>
      <c r="AEI65" s="39"/>
      <c r="AEJ65" s="39"/>
      <c r="AEK65" s="39"/>
      <c r="AEL65" s="39"/>
      <c r="AEM65" s="39"/>
      <c r="AEN65" s="39"/>
      <c r="AEO65" s="39"/>
      <c r="AEP65" s="39"/>
      <c r="AER65" s="39"/>
      <c r="AES65" s="39"/>
      <c r="AET65" s="39"/>
      <c r="AEU65" s="39"/>
      <c r="AEV65" s="39"/>
      <c r="AEW65" s="39"/>
      <c r="AEX65" s="39"/>
      <c r="AEY65" s="39"/>
      <c r="AFA65" s="39"/>
      <c r="AFB65" s="39"/>
      <c r="AFC65" s="39"/>
      <c r="AFD65" s="39"/>
      <c r="AFE65" s="39"/>
      <c r="AFF65" s="39"/>
      <c r="AFG65" s="39"/>
      <c r="AFH65" s="39"/>
      <c r="AFJ65" s="39"/>
      <c r="AFK65" s="39"/>
      <c r="AFL65" s="39"/>
      <c r="AFM65" s="39"/>
      <c r="AFN65" s="39"/>
      <c r="AFO65" s="39"/>
      <c r="AFP65" s="39"/>
      <c r="AFQ65" s="39"/>
      <c r="AFS65" s="39"/>
      <c r="AFT65" s="39"/>
      <c r="AFU65" s="39"/>
      <c r="AFV65" s="39"/>
      <c r="AFW65" s="39"/>
      <c r="AFX65" s="39"/>
      <c r="AFY65" s="39"/>
      <c r="AFZ65" s="39"/>
      <c r="AGB65" s="39"/>
      <c r="AGC65" s="39"/>
      <c r="AGD65" s="39"/>
      <c r="AGE65" s="39"/>
      <c r="AGF65" s="39"/>
      <c r="AGG65" s="39"/>
      <c r="AGH65" s="39"/>
      <c r="AGI65" s="39"/>
      <c r="AGK65" s="39"/>
      <c r="AGL65" s="39"/>
      <c r="AGM65" s="39"/>
      <c r="AGN65" s="39"/>
      <c r="AGO65" s="39"/>
      <c r="AGP65" s="39"/>
      <c r="AGQ65" s="39"/>
      <c r="AGR65" s="39"/>
      <c r="AGT65" s="39"/>
      <c r="AGU65" s="39"/>
      <c r="AGV65" s="39"/>
      <c r="AGW65" s="39"/>
      <c r="AGX65" s="39"/>
      <c r="AGY65" s="39"/>
      <c r="AGZ65" s="39"/>
      <c r="AHA65" s="39"/>
      <c r="AHC65" s="39"/>
      <c r="AHD65" s="39"/>
      <c r="AHE65" s="39"/>
      <c r="AHF65" s="39"/>
      <c r="AHG65" s="39"/>
      <c r="AHH65" s="39"/>
      <c r="AHI65" s="39"/>
      <c r="AHJ65" s="39"/>
      <c r="AHL65" s="39"/>
      <c r="AHM65" s="39"/>
      <c r="AHN65" s="39"/>
      <c r="AHO65" s="39"/>
      <c r="AHP65" s="39"/>
      <c r="AHQ65" s="39"/>
      <c r="AHR65" s="39"/>
      <c r="AHS65" s="39"/>
      <c r="AHU65" s="39"/>
      <c r="AHV65" s="39"/>
      <c r="AHW65" s="39"/>
      <c r="AHX65" s="39"/>
      <c r="AHY65" s="39"/>
      <c r="AHZ65" s="39"/>
      <c r="AIA65" s="39"/>
      <c r="AIB65" s="39"/>
      <c r="AID65" s="39"/>
      <c r="AIE65" s="39"/>
      <c r="AIF65" s="39"/>
      <c r="AIG65" s="39"/>
      <c r="AIH65" s="39"/>
      <c r="AII65" s="39"/>
      <c r="AIJ65" s="39"/>
      <c r="AIK65" s="39"/>
      <c r="AIM65" s="39"/>
      <c r="AIN65" s="39"/>
      <c r="AIO65" s="39"/>
      <c r="AIP65" s="39"/>
      <c r="AIQ65" s="39"/>
      <c r="AIR65" s="39"/>
      <c r="AIS65" s="39"/>
      <c r="AIT65" s="39"/>
      <c r="AIU65" s="39"/>
      <c r="AIV65" s="39"/>
      <c r="AIW65" s="39"/>
      <c r="AIX65" s="39"/>
      <c r="AIY65" s="39"/>
      <c r="AIZ65" s="39"/>
      <c r="AJA65" s="39"/>
      <c r="AJB65" s="39"/>
      <c r="AJC65" s="39"/>
      <c r="AJD65" s="39"/>
      <c r="AJE65" s="39"/>
      <c r="AJF65" s="39"/>
      <c r="AJG65" s="39"/>
      <c r="AJH65" s="39"/>
      <c r="AJI65" s="39"/>
      <c r="AJJ65" s="39"/>
      <c r="AJK65" s="39"/>
      <c r="AJL65" s="39"/>
      <c r="AJM65" s="39"/>
      <c r="AJN65" s="39"/>
      <c r="AJO65" s="39"/>
      <c r="AJP65" s="39"/>
      <c r="AJQ65" s="39"/>
      <c r="AJR65" s="39"/>
      <c r="AJS65" s="39"/>
      <c r="AJT65" s="39"/>
      <c r="AJU65" s="39"/>
      <c r="AJV65" s="39"/>
      <c r="AJW65" s="39"/>
      <c r="AJX65" s="39"/>
      <c r="AJY65" s="39"/>
      <c r="AJZ65" s="39"/>
      <c r="AKA65" s="39"/>
      <c r="AKB65" s="39"/>
      <c r="AKC65" s="39"/>
      <c r="AKD65" s="39"/>
      <c r="AKE65" s="39"/>
      <c r="AKF65" s="39"/>
      <c r="AKG65" s="39"/>
      <c r="AKH65" s="39"/>
      <c r="AKI65" s="39"/>
      <c r="AKJ65" s="39"/>
      <c r="AKK65" s="39"/>
      <c r="AKL65" s="39"/>
      <c r="AKM65" s="39"/>
      <c r="AKN65" s="39"/>
      <c r="AKO65" s="39"/>
      <c r="AKP65" s="39"/>
      <c r="AKQ65" s="39"/>
      <c r="AKR65" s="39"/>
      <c r="AKS65" s="39"/>
      <c r="AKT65" s="39"/>
      <c r="AKU65" s="39"/>
      <c r="AKV65" s="39"/>
      <c r="AKW65" s="39"/>
      <c r="AKX65" s="39"/>
      <c r="AKY65" s="39"/>
      <c r="AKZ65" s="39"/>
      <c r="ALA65" s="39"/>
      <c r="ALB65" s="39"/>
      <c r="ALC65" s="39"/>
      <c r="ALD65" s="39"/>
      <c r="ALE65" s="39"/>
      <c r="ALF65" s="39"/>
      <c r="ALG65" s="39"/>
      <c r="ALH65" s="39"/>
      <c r="ALI65" s="39"/>
      <c r="ALJ65" s="39"/>
      <c r="ALK65" s="39"/>
      <c r="ALL65" s="39"/>
      <c r="ALM65" s="39"/>
      <c r="ALN65" s="39"/>
      <c r="ALO65" s="39"/>
      <c r="ALP65" s="39"/>
      <c r="ALQ65" s="39"/>
      <c r="ALR65" s="39"/>
      <c r="ALS65" s="39"/>
      <c r="ALT65" s="39"/>
      <c r="ALU65" s="39"/>
      <c r="ALV65" s="39"/>
      <c r="ALW65" s="39"/>
      <c r="ALX65" s="39"/>
      <c r="ALY65" s="39"/>
      <c r="ALZ65" s="39"/>
      <c r="AMA65" s="39"/>
      <c r="AMB65" s="39"/>
      <c r="AMC65" s="39"/>
      <c r="AMD65" s="39"/>
      <c r="AME65" s="39"/>
      <c r="AMF65" s="39"/>
      <c r="AMG65" s="39"/>
      <c r="AMH65" s="39"/>
      <c r="AMI65" s="39"/>
      <c r="AMJ65" s="39"/>
      <c r="AMK65" s="39"/>
      <c r="AML65" s="39"/>
      <c r="AMM65" s="39"/>
      <c r="AMN65" s="39"/>
      <c r="AMO65" s="39"/>
      <c r="AMP65" s="39"/>
      <c r="AMQ65" s="39"/>
      <c r="AMR65" s="39"/>
      <c r="AMS65" s="39"/>
      <c r="AMT65" s="39"/>
      <c r="AMU65" s="39"/>
      <c r="AMV65" s="39"/>
      <c r="AMW65" s="39"/>
      <c r="AMX65" s="39"/>
      <c r="AMY65" s="39"/>
      <c r="AMZ65" s="39"/>
      <c r="ANA65" s="39"/>
      <c r="ANB65" s="39"/>
      <c r="ANC65" s="39"/>
      <c r="AND65" s="39"/>
      <c r="ANE65" s="39"/>
      <c r="ANF65" s="39"/>
      <c r="ANG65" s="39"/>
      <c r="ANH65" s="39"/>
      <c r="ANI65" s="39"/>
      <c r="ANJ65" s="39"/>
      <c r="ANK65" s="39"/>
      <c r="ANL65" s="39"/>
      <c r="ANM65" s="39"/>
      <c r="ANN65" s="39"/>
      <c r="ANO65" s="39"/>
      <c r="ANP65" s="39"/>
      <c r="ANQ65" s="39"/>
      <c r="ANR65" s="39"/>
      <c r="ANS65" s="39"/>
      <c r="ANT65" s="39"/>
      <c r="ANU65" s="39"/>
      <c r="ANV65" s="39"/>
      <c r="ANW65" s="39"/>
      <c r="ANX65" s="39"/>
      <c r="ANY65" s="39"/>
      <c r="ANZ65" s="39"/>
      <c r="AOA65" s="39"/>
      <c r="AOB65" s="39"/>
      <c r="AOC65" s="39"/>
      <c r="AOD65" s="39"/>
      <c r="AOE65" s="39"/>
      <c r="AOF65" s="39"/>
      <c r="AOG65" s="39"/>
      <c r="AOH65" s="39"/>
      <c r="AOI65" s="39"/>
      <c r="AOJ65" s="39"/>
      <c r="AOK65" s="39"/>
      <c r="AOL65" s="39"/>
      <c r="AOM65" s="39"/>
      <c r="AON65" s="39"/>
      <c r="AOO65" s="39"/>
      <c r="AOP65" s="39"/>
      <c r="AOQ65" s="39"/>
      <c r="AOR65" s="39"/>
      <c r="AOS65" s="39"/>
      <c r="AOT65" s="39"/>
      <c r="AOU65" s="39"/>
      <c r="AOV65" s="39"/>
      <c r="AOW65" s="39"/>
      <c r="AOX65" s="39"/>
      <c r="AOY65" s="39"/>
      <c r="AOZ65" s="39"/>
      <c r="APA65" s="39"/>
      <c r="APB65" s="39"/>
      <c r="APC65" s="39"/>
      <c r="APD65" s="39"/>
      <c r="APE65" s="39"/>
      <c r="APF65" s="39"/>
      <c r="APG65" s="39"/>
      <c r="APH65" s="39"/>
      <c r="API65" s="39"/>
      <c r="APJ65" s="39"/>
      <c r="APK65" s="39"/>
      <c r="APL65" s="39"/>
      <c r="APM65" s="39"/>
      <c r="APN65" s="39"/>
      <c r="APO65" s="39"/>
      <c r="APP65" s="39"/>
      <c r="APQ65" s="39"/>
      <c r="APR65" s="39"/>
      <c r="APS65" s="39"/>
      <c r="APT65" s="39"/>
      <c r="APU65" s="39"/>
      <c r="APV65" s="39"/>
      <c r="APW65" s="39"/>
      <c r="APX65" s="39"/>
      <c r="APY65" s="39"/>
      <c r="APZ65" s="39"/>
      <c r="AQA65" s="39"/>
      <c r="AQB65" s="39"/>
      <c r="AQC65" s="39"/>
      <c r="AQD65" s="39"/>
      <c r="AQE65" s="39"/>
      <c r="AQF65" s="39"/>
      <c r="AQG65" s="39"/>
      <c r="AQH65" s="39"/>
      <c r="AQI65" s="39"/>
      <c r="AQJ65" s="39"/>
      <c r="AQK65" s="39"/>
      <c r="AQL65" s="39"/>
      <c r="AQM65" s="39"/>
      <c r="AQN65" s="39"/>
      <c r="AQO65" s="39"/>
      <c r="AQP65" s="39"/>
      <c r="AQQ65" s="39"/>
      <c r="AQR65" s="39"/>
      <c r="AQS65" s="39"/>
      <c r="AQT65" s="39"/>
      <c r="AQU65" s="39"/>
      <c r="AQV65" s="39"/>
      <c r="AQW65" s="39"/>
      <c r="AQX65" s="39"/>
      <c r="AQY65" s="39"/>
      <c r="AQZ65" s="39"/>
      <c r="ARA65" s="39"/>
      <c r="ARB65" s="39"/>
      <c r="ARC65" s="39"/>
      <c r="ARD65" s="39"/>
      <c r="ARE65" s="39"/>
      <c r="ARF65" s="39"/>
      <c r="ARG65" s="39"/>
      <c r="ARH65" s="39"/>
      <c r="ARI65" s="39"/>
      <c r="ARJ65" s="39"/>
      <c r="ARK65" s="39"/>
      <c r="ARL65" s="39"/>
      <c r="ARM65" s="39"/>
      <c r="ARN65" s="39"/>
      <c r="ARO65" s="39"/>
      <c r="ARP65" s="39"/>
      <c r="ARQ65" s="39"/>
      <c r="ARR65" s="39"/>
      <c r="ARS65" s="39"/>
      <c r="ART65" s="39"/>
      <c r="ARU65" s="39"/>
      <c r="ARV65" s="39"/>
      <c r="ARW65" s="39"/>
      <c r="ARX65" s="39"/>
      <c r="ARY65" s="39"/>
      <c r="ARZ65" s="39"/>
      <c r="ASA65" s="39"/>
      <c r="ASB65" s="39"/>
      <c r="ASC65" s="39"/>
      <c r="ASD65" s="39"/>
      <c r="ASE65" s="39"/>
      <c r="ASF65" s="39"/>
      <c r="ASG65" s="39"/>
      <c r="ASH65" s="39"/>
      <c r="ASI65" s="39"/>
      <c r="ASJ65" s="39"/>
      <c r="ASK65" s="39"/>
      <c r="ASL65" s="39"/>
      <c r="ASM65" s="39"/>
      <c r="ASN65" s="39"/>
      <c r="ASO65" s="39"/>
      <c r="ASP65" s="39"/>
      <c r="ASQ65" s="39"/>
      <c r="ASR65" s="39"/>
      <c r="ASS65" s="39"/>
      <c r="AST65" s="39"/>
      <c r="ASU65" s="39"/>
      <c r="ASV65" s="39"/>
      <c r="ASW65" s="39"/>
      <c r="ASX65" s="39"/>
      <c r="ASY65" s="39"/>
      <c r="ASZ65" s="39"/>
      <c r="ATA65" s="39"/>
      <c r="ATB65" s="39"/>
      <c r="ATC65" s="39"/>
      <c r="ATD65" s="39"/>
      <c r="ATE65" s="39"/>
      <c r="ATF65" s="39"/>
      <c r="ATG65" s="39"/>
      <c r="ATH65" s="39"/>
      <c r="ATI65" s="39"/>
      <c r="ATJ65" s="39"/>
      <c r="ATK65" s="39"/>
      <c r="ATL65" s="39"/>
    </row>
    <row r="66" spans="1:1208" s="16" customFormat="1" ht="1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N66" s="39"/>
      <c r="O66" s="39"/>
      <c r="P66" s="39"/>
      <c r="Q66" s="39"/>
      <c r="R66" s="39"/>
      <c r="S66" s="39"/>
      <c r="T66" s="39"/>
      <c r="U66" s="39"/>
      <c r="W66" s="39"/>
      <c r="X66" s="39"/>
      <c r="Y66" s="39"/>
      <c r="Z66" s="39"/>
      <c r="AA66" s="39"/>
      <c r="AB66" s="39"/>
      <c r="AC66" s="39"/>
      <c r="AD66" s="39"/>
      <c r="AF66" s="39"/>
      <c r="AG66" s="39"/>
      <c r="AH66" s="39"/>
      <c r="AI66" s="39"/>
      <c r="AJ66" s="39"/>
      <c r="AK66" s="39"/>
      <c r="AL66" s="39"/>
      <c r="AM66" s="39"/>
      <c r="AO66" s="39"/>
      <c r="AP66" s="39"/>
      <c r="AQ66" s="39"/>
      <c r="AR66" s="39"/>
      <c r="AS66" s="39"/>
      <c r="AT66" s="39"/>
      <c r="AU66" s="39"/>
      <c r="AV66" s="39"/>
      <c r="AX66" s="39"/>
      <c r="AY66" s="39"/>
      <c r="AZ66" s="39"/>
      <c r="BA66" s="39"/>
      <c r="BB66" s="39"/>
      <c r="BC66" s="39"/>
      <c r="BD66" s="39"/>
      <c r="BE66" s="39"/>
      <c r="BG66" s="39"/>
      <c r="BH66" s="39"/>
      <c r="BI66" s="39"/>
      <c r="BJ66" s="39"/>
      <c r="BK66" s="39"/>
      <c r="BL66" s="39"/>
      <c r="BM66" s="39"/>
      <c r="BN66" s="39"/>
      <c r="BP66" s="39"/>
      <c r="BQ66" s="39"/>
      <c r="BR66" s="39"/>
      <c r="BS66" s="39"/>
      <c r="BT66" s="39"/>
      <c r="BU66" s="39"/>
      <c r="BV66" s="39"/>
      <c r="BW66" s="39"/>
      <c r="BY66" s="39"/>
      <c r="BZ66" s="39"/>
      <c r="CA66" s="39"/>
      <c r="CB66" s="39"/>
      <c r="CC66" s="39"/>
      <c r="CD66" s="39"/>
      <c r="CE66" s="39"/>
      <c r="CF66" s="39"/>
      <c r="CH66" s="39"/>
      <c r="CI66" s="39"/>
      <c r="CJ66" s="39"/>
      <c r="CK66" s="39"/>
      <c r="CL66" s="39"/>
      <c r="CM66" s="39"/>
      <c r="CN66" s="39"/>
      <c r="CO66" s="39"/>
      <c r="CQ66" s="39"/>
      <c r="CR66" s="39"/>
      <c r="CS66" s="39"/>
      <c r="CT66" s="39"/>
      <c r="CU66" s="39"/>
      <c r="CV66" s="39"/>
      <c r="CW66" s="39"/>
      <c r="CX66" s="39"/>
      <c r="CZ66" s="39"/>
      <c r="DA66" s="39"/>
      <c r="DB66" s="39"/>
      <c r="DC66" s="39"/>
      <c r="DD66" s="39"/>
      <c r="DE66" s="39"/>
      <c r="DF66" s="39"/>
      <c r="DG66" s="39"/>
      <c r="DI66" s="39"/>
      <c r="DJ66" s="39"/>
      <c r="DK66" s="39"/>
      <c r="DL66" s="39"/>
      <c r="DM66" s="39"/>
      <c r="DN66" s="39"/>
      <c r="DO66" s="39"/>
      <c r="DP66" s="39"/>
      <c r="DR66" s="39"/>
      <c r="DS66" s="39"/>
      <c r="DT66" s="39"/>
      <c r="DU66" s="39"/>
      <c r="DV66" s="39"/>
      <c r="DW66" s="39"/>
      <c r="DX66" s="39"/>
      <c r="DY66" s="39"/>
      <c r="EA66" s="39"/>
      <c r="EB66" s="39"/>
      <c r="EC66" s="39"/>
      <c r="ED66" s="39"/>
      <c r="EE66" s="39"/>
      <c r="EF66" s="39"/>
      <c r="EG66" s="39"/>
      <c r="EH66" s="39"/>
      <c r="EJ66" s="39"/>
      <c r="EK66" s="39"/>
      <c r="EL66" s="39"/>
      <c r="EM66" s="39"/>
      <c r="EN66" s="39"/>
      <c r="EO66" s="39"/>
      <c r="EP66" s="39"/>
      <c r="EQ66" s="39"/>
      <c r="ES66" s="39"/>
      <c r="ET66" s="39"/>
      <c r="EU66" s="39"/>
      <c r="EV66" s="39"/>
      <c r="EW66" s="39"/>
      <c r="EX66" s="39"/>
      <c r="EY66" s="39"/>
      <c r="EZ66" s="39"/>
      <c r="FB66" s="39"/>
      <c r="FC66" s="39"/>
      <c r="FD66" s="39"/>
      <c r="FE66" s="39"/>
      <c r="FF66" s="39"/>
      <c r="FG66" s="39"/>
      <c r="FH66" s="39"/>
      <c r="FI66" s="39"/>
      <c r="FK66" s="39"/>
      <c r="FL66" s="39"/>
      <c r="FM66" s="39"/>
      <c r="FN66" s="39"/>
      <c r="FO66" s="39"/>
      <c r="FP66" s="39"/>
      <c r="FQ66" s="39"/>
      <c r="FR66" s="39"/>
      <c r="FT66" s="39"/>
      <c r="FU66" s="39"/>
      <c r="FV66" s="39"/>
      <c r="FW66" s="39"/>
      <c r="FX66" s="39"/>
      <c r="FY66" s="39"/>
      <c r="FZ66" s="39"/>
      <c r="GA66" s="39"/>
      <c r="GC66" s="39"/>
      <c r="GD66" s="39"/>
      <c r="GE66" s="39"/>
      <c r="GF66" s="39"/>
      <c r="GG66" s="39"/>
      <c r="GH66" s="39"/>
      <c r="GI66" s="39"/>
      <c r="GJ66" s="39"/>
      <c r="GL66" s="39"/>
      <c r="GM66" s="39"/>
      <c r="GN66" s="39"/>
      <c r="GO66" s="39"/>
      <c r="GP66" s="39"/>
      <c r="GQ66" s="39"/>
      <c r="GR66" s="39"/>
      <c r="GS66" s="39"/>
      <c r="GU66"/>
      <c r="GV66"/>
      <c r="GW66"/>
      <c r="GX66"/>
      <c r="GY66"/>
      <c r="GZ66"/>
      <c r="HA66"/>
      <c r="HB66"/>
      <c r="HD66" s="39"/>
      <c r="HE66" s="39"/>
      <c r="HF66" s="39"/>
      <c r="HG66" s="39"/>
      <c r="HH66" s="39"/>
      <c r="HI66" s="39"/>
      <c r="HJ66" s="39"/>
      <c r="HK66" s="39"/>
      <c r="HM66" s="39"/>
      <c r="HN66" s="39"/>
      <c r="HO66" s="39"/>
      <c r="HP66" s="39"/>
      <c r="HQ66" s="39"/>
      <c r="HR66" s="39"/>
      <c r="HS66" s="39"/>
      <c r="HT66" s="39"/>
      <c r="HV66" s="39"/>
      <c r="HW66" s="39"/>
      <c r="HX66" s="39"/>
      <c r="HY66" s="39"/>
      <c r="HZ66" s="39"/>
      <c r="IA66" s="39"/>
      <c r="IB66" s="39"/>
      <c r="IC66" s="39"/>
      <c r="IE66" s="39"/>
      <c r="IF66" s="39"/>
      <c r="IG66" s="39"/>
      <c r="IH66" s="39"/>
      <c r="II66" s="39"/>
      <c r="IJ66" s="39"/>
      <c r="IK66" s="39"/>
      <c r="IL66" s="39"/>
      <c r="IN66" s="39"/>
      <c r="IO66" s="39"/>
      <c r="IP66" s="39"/>
      <c r="IQ66" s="39"/>
      <c r="IR66" s="39"/>
      <c r="IS66" s="39"/>
      <c r="IT66" s="39"/>
      <c r="IU66" s="39"/>
      <c r="IW66" s="39"/>
      <c r="IX66" s="39"/>
      <c r="IY66" s="39"/>
      <c r="IZ66" s="39"/>
      <c r="JA66" s="39"/>
      <c r="JB66" s="39"/>
      <c r="JC66" s="39"/>
      <c r="JD66" s="39"/>
      <c r="JF66" s="39"/>
      <c r="JG66" s="39"/>
      <c r="JH66" s="39"/>
      <c r="JI66" s="39"/>
      <c r="JJ66" s="39"/>
      <c r="JK66" s="39"/>
      <c r="JL66" s="39"/>
      <c r="JM66" s="39"/>
      <c r="JO66" s="39"/>
      <c r="JP66" s="39"/>
      <c r="JQ66" s="39"/>
      <c r="JR66" s="39"/>
      <c r="JS66" s="39"/>
      <c r="JT66" s="39"/>
      <c r="JU66" s="39"/>
      <c r="JV66" s="39"/>
      <c r="JX66" s="39"/>
      <c r="JY66" s="39"/>
      <c r="JZ66" s="39"/>
      <c r="KA66" s="39"/>
      <c r="KB66" s="39"/>
      <c r="KC66" s="39"/>
      <c r="KD66" s="39"/>
      <c r="KE66" s="39"/>
      <c r="KG66" s="39"/>
      <c r="KH66" s="39"/>
      <c r="KI66" s="39"/>
      <c r="KJ66" s="39"/>
      <c r="KK66" s="39"/>
      <c r="KL66" s="39"/>
      <c r="KM66" s="39"/>
      <c r="KN66" s="39"/>
      <c r="KP66" s="39"/>
      <c r="KQ66" s="39"/>
      <c r="KR66" s="39"/>
      <c r="KS66" s="39"/>
      <c r="KT66" s="39"/>
      <c r="KU66" s="39"/>
      <c r="KV66" s="39"/>
      <c r="KW66" s="39"/>
      <c r="KY66" s="39"/>
      <c r="KZ66" s="39"/>
      <c r="LA66" s="39"/>
      <c r="LB66" s="39"/>
      <c r="LC66" s="39"/>
      <c r="LD66" s="39"/>
      <c r="LE66" s="39"/>
      <c r="LF66" s="39"/>
      <c r="LH66" s="39"/>
      <c r="LI66" s="39"/>
      <c r="LJ66" s="39"/>
      <c r="LK66" s="39"/>
      <c r="LL66" s="39"/>
      <c r="LM66" s="39"/>
      <c r="LN66" s="39"/>
      <c r="LO66" s="39"/>
      <c r="LQ66"/>
      <c r="LR66"/>
      <c r="LS66"/>
      <c r="LT66"/>
      <c r="LU66"/>
      <c r="LV66"/>
      <c r="LW66"/>
      <c r="LX66"/>
      <c r="LZ66" s="39"/>
      <c r="MA66" s="39"/>
      <c r="MB66" s="39"/>
      <c r="MC66" s="39"/>
      <c r="MD66" s="39"/>
      <c r="ME66" s="39"/>
      <c r="MF66" s="39"/>
      <c r="MG66" s="39"/>
      <c r="MI66" s="39"/>
      <c r="MJ66" s="39"/>
      <c r="MK66" s="39"/>
      <c r="ML66" s="39"/>
      <c r="MM66" s="39"/>
      <c r="MN66" s="39"/>
      <c r="MO66" s="39"/>
      <c r="MP66" s="39"/>
      <c r="MR66" s="39"/>
      <c r="MS66" s="39"/>
      <c r="MT66" s="39"/>
      <c r="MU66" s="39"/>
      <c r="MV66" s="39"/>
      <c r="MW66" s="39"/>
      <c r="MX66" s="39"/>
      <c r="MY66" s="39"/>
      <c r="NA66" s="39"/>
      <c r="NB66" s="39"/>
      <c r="NC66" s="39"/>
      <c r="ND66" s="39"/>
      <c r="NE66" s="39"/>
      <c r="NF66" s="39"/>
      <c r="NG66" s="39"/>
      <c r="NH66" s="39"/>
      <c r="NJ66" s="39"/>
      <c r="NK66" s="39"/>
      <c r="NL66" s="39"/>
      <c r="NM66" s="39"/>
      <c r="NN66" s="39"/>
      <c r="NO66" s="39"/>
      <c r="NP66" s="39"/>
      <c r="NQ66" s="39"/>
      <c r="NS66" s="39"/>
      <c r="NT66" s="39"/>
      <c r="NU66" s="39"/>
      <c r="NV66" s="39"/>
      <c r="NW66" s="39"/>
      <c r="NX66" s="39"/>
      <c r="NY66" s="39"/>
      <c r="NZ66" s="39"/>
      <c r="OB66" s="39"/>
      <c r="OC66" s="39"/>
      <c r="OD66" s="39"/>
      <c r="OE66" s="39"/>
      <c r="OF66" s="39"/>
      <c r="OG66" s="39"/>
      <c r="OH66" s="39"/>
      <c r="OI66" s="39"/>
      <c r="OK66" s="39"/>
      <c r="OL66" s="39"/>
      <c r="OM66" s="39"/>
      <c r="ON66" s="39"/>
      <c r="OO66" s="39"/>
      <c r="OP66" s="39"/>
      <c r="OQ66" s="39"/>
      <c r="OR66" s="39"/>
      <c r="OT66" s="39"/>
      <c r="OU66" s="39"/>
      <c r="OV66" s="39"/>
      <c r="OW66" s="39"/>
      <c r="OX66" s="39"/>
      <c r="OY66" s="39"/>
      <c r="OZ66" s="39"/>
      <c r="PA66" s="39"/>
      <c r="PC66" s="39"/>
      <c r="PD66" s="39"/>
      <c r="PE66" s="39"/>
      <c r="PF66" s="39"/>
      <c r="PG66" s="39"/>
      <c r="PH66" s="39"/>
      <c r="PI66" s="39"/>
      <c r="PJ66" s="39"/>
      <c r="PL66" s="39"/>
      <c r="PM66" s="39"/>
      <c r="PN66" s="39"/>
      <c r="PO66" s="39"/>
      <c r="PP66" s="39"/>
      <c r="PQ66" s="39"/>
      <c r="PR66" s="39"/>
      <c r="PS66" s="39"/>
      <c r="PU66" s="39"/>
      <c r="PV66" s="39"/>
      <c r="PW66" s="39"/>
      <c r="PX66" s="39"/>
      <c r="PY66" s="39"/>
      <c r="PZ66" s="39"/>
      <c r="QA66" s="39"/>
      <c r="QB66" s="39"/>
      <c r="QD66" s="39"/>
      <c r="QE66" s="39"/>
      <c r="QF66" s="39"/>
      <c r="QG66" s="39"/>
      <c r="QH66" s="39"/>
      <c r="QI66" s="39"/>
      <c r="QJ66" s="39"/>
      <c r="QK66" s="39"/>
      <c r="QM66" s="39"/>
      <c r="QN66" s="39"/>
      <c r="QO66" s="39"/>
      <c r="QP66" s="39"/>
      <c r="QQ66" s="39"/>
      <c r="QR66" s="39"/>
      <c r="QS66" s="39"/>
      <c r="QT66" s="39"/>
      <c r="QV66" s="39"/>
      <c r="QW66" s="39"/>
      <c r="QX66" s="39"/>
      <c r="QY66" s="39"/>
      <c r="QZ66" s="39"/>
      <c r="RA66" s="39"/>
      <c r="RB66" s="39"/>
      <c r="RC66" s="39"/>
      <c r="RE66" s="39"/>
      <c r="RF66" s="39"/>
      <c r="RG66" s="39"/>
      <c r="RH66" s="39"/>
      <c r="RI66" s="39"/>
      <c r="RJ66" s="39"/>
      <c r="RK66" s="39"/>
      <c r="RL66" s="39"/>
      <c r="RN66" s="39"/>
      <c r="RO66" s="39"/>
      <c r="RP66" s="39"/>
      <c r="RQ66" s="39"/>
      <c r="RR66" s="39"/>
      <c r="RS66" s="39"/>
      <c r="RT66" s="39"/>
      <c r="RU66" s="39"/>
      <c r="RW66" s="39"/>
      <c r="RX66" s="39"/>
      <c r="RY66" s="39"/>
      <c r="RZ66" s="39"/>
      <c r="SA66" s="39"/>
      <c r="SB66" s="39"/>
      <c r="SC66" s="39"/>
      <c r="SD66" s="39"/>
      <c r="SF66" s="39"/>
      <c r="SG66" s="39"/>
      <c r="SH66" s="39"/>
      <c r="SI66" s="39"/>
      <c r="SJ66" s="39"/>
      <c r="SK66" s="39"/>
      <c r="SL66" s="39"/>
      <c r="SM66" s="39"/>
      <c r="SO66" s="39"/>
      <c r="SP66" s="39"/>
      <c r="SQ66" s="39"/>
      <c r="SR66" s="39"/>
      <c r="SS66" s="39"/>
      <c r="ST66" s="39"/>
      <c r="SU66" s="39"/>
      <c r="SV66" s="39"/>
      <c r="SX66" s="39"/>
      <c r="SY66" s="39"/>
      <c r="SZ66" s="39"/>
      <c r="TA66" s="39"/>
      <c r="TB66" s="39"/>
      <c r="TC66" s="39"/>
      <c r="TD66" s="39"/>
      <c r="TE66" s="39"/>
      <c r="TG66" s="39"/>
      <c r="TH66" s="39"/>
      <c r="TI66" s="39"/>
      <c r="TJ66" s="39"/>
      <c r="TK66" s="39"/>
      <c r="TL66" s="39"/>
      <c r="TM66" s="39"/>
      <c r="TN66" s="39"/>
      <c r="TP66" s="39"/>
      <c r="TQ66" s="39"/>
      <c r="TR66" s="39"/>
      <c r="TS66" s="39"/>
      <c r="TT66" s="39"/>
      <c r="TU66" s="39"/>
      <c r="TV66" s="39"/>
      <c r="TW66" s="39"/>
      <c r="TY66" s="39"/>
      <c r="TZ66" s="39"/>
      <c r="UA66" s="39"/>
      <c r="UB66" s="39"/>
      <c r="UC66" s="39"/>
      <c r="UD66" s="39"/>
      <c r="UE66" s="39"/>
      <c r="UF66" s="39"/>
      <c r="UH66" s="39"/>
      <c r="UI66" s="39"/>
      <c r="UJ66" s="39"/>
      <c r="UK66" s="39"/>
      <c r="UL66" s="39"/>
      <c r="UM66" s="39"/>
      <c r="UN66" s="39"/>
      <c r="UO66" s="39"/>
      <c r="UQ66" s="39"/>
      <c r="UR66" s="39"/>
      <c r="US66" s="39"/>
      <c r="UT66" s="39"/>
      <c r="UU66" s="39"/>
      <c r="UV66" s="39"/>
      <c r="UW66" s="39"/>
      <c r="UX66" s="39"/>
      <c r="UZ66" s="39"/>
      <c r="VA66" s="39"/>
      <c r="VB66" s="39"/>
      <c r="VC66" s="39"/>
      <c r="VD66" s="39"/>
      <c r="VE66" s="39"/>
      <c r="VF66" s="39"/>
      <c r="VG66" s="39"/>
      <c r="VI66" s="39"/>
      <c r="VJ66" s="39"/>
      <c r="VK66" s="39"/>
      <c r="VL66" s="39"/>
      <c r="VM66" s="39"/>
      <c r="VN66" s="39"/>
      <c r="VO66" s="39"/>
      <c r="VP66" s="39"/>
      <c r="VR66" s="39"/>
      <c r="VS66" s="39"/>
      <c r="VT66" s="39"/>
      <c r="VU66" s="39"/>
      <c r="VV66" s="39"/>
      <c r="VW66" s="39"/>
      <c r="VX66" s="39"/>
      <c r="VY66" s="39"/>
      <c r="WA66" s="39"/>
      <c r="WB66" s="39"/>
      <c r="WC66" s="39"/>
      <c r="WD66" s="39"/>
      <c r="WE66" s="39"/>
      <c r="WF66" s="39"/>
      <c r="WG66" s="39"/>
      <c r="WH66" s="39"/>
      <c r="WJ66" s="39"/>
      <c r="WK66" s="39"/>
      <c r="WL66" s="39"/>
      <c r="WM66" s="39"/>
      <c r="WN66" s="39"/>
      <c r="WO66" s="39"/>
      <c r="WP66" s="39"/>
      <c r="WQ66" s="39"/>
      <c r="WS66" s="39"/>
      <c r="WT66" s="39"/>
      <c r="WU66" s="39"/>
      <c r="WV66" s="39"/>
      <c r="WW66" s="39"/>
      <c r="WX66" s="39"/>
      <c r="WY66" s="39"/>
      <c r="WZ66" s="39"/>
      <c r="XB66" s="39"/>
      <c r="XC66" s="39"/>
      <c r="XD66" s="39"/>
      <c r="XE66" s="39"/>
      <c r="XF66" s="39"/>
      <c r="XG66" s="39"/>
      <c r="XH66" s="39"/>
      <c r="XI66" s="39"/>
      <c r="XK66" s="39"/>
      <c r="XL66" s="39"/>
      <c r="XM66" s="39"/>
      <c r="XN66" s="39"/>
      <c r="XO66" s="39"/>
      <c r="XP66" s="39"/>
      <c r="XQ66" s="39"/>
      <c r="XR66" s="39"/>
      <c r="XT66" s="39"/>
      <c r="XU66" s="39"/>
      <c r="XV66" s="39"/>
      <c r="XW66" s="39"/>
      <c r="XX66" s="39"/>
      <c r="XY66" s="39"/>
      <c r="XZ66" s="39"/>
      <c r="YA66" s="39"/>
      <c r="YC66" s="39"/>
      <c r="YD66" s="39"/>
      <c r="YE66" s="39"/>
      <c r="YF66" s="39"/>
      <c r="YG66" s="39"/>
      <c r="YH66" s="39"/>
      <c r="YI66" s="39"/>
      <c r="YJ66" s="39"/>
      <c r="YL66" s="39"/>
      <c r="YM66" s="39"/>
      <c r="YN66" s="39"/>
      <c r="YO66" s="39"/>
      <c r="YP66" s="39"/>
      <c r="YQ66" s="39"/>
      <c r="YR66" s="39"/>
      <c r="YS66" s="39"/>
      <c r="YU66" s="39"/>
      <c r="YV66" s="39"/>
      <c r="YW66" s="39"/>
      <c r="YX66" s="39"/>
      <c r="YY66" s="39"/>
      <c r="YZ66" s="39"/>
      <c r="ZA66" s="39"/>
      <c r="ZB66" s="39"/>
      <c r="ZD66" s="39"/>
      <c r="ZE66" s="39"/>
      <c r="ZF66" s="39"/>
      <c r="ZG66" s="39"/>
      <c r="ZH66" s="39"/>
      <c r="ZI66" s="39"/>
      <c r="ZJ66" s="39"/>
      <c r="ZK66" s="39"/>
      <c r="ZM66" s="39"/>
      <c r="ZN66" s="39"/>
      <c r="ZO66" s="39"/>
      <c r="ZP66" s="39"/>
      <c r="ZQ66" s="39"/>
      <c r="ZR66" s="39"/>
      <c r="ZS66" s="39"/>
      <c r="ZT66" s="39"/>
      <c r="ZV66" s="39"/>
      <c r="ZW66" s="39"/>
      <c r="ZX66" s="39"/>
      <c r="ZY66" s="39"/>
      <c r="ZZ66" s="39"/>
      <c r="AAA66" s="39"/>
      <c r="AAB66" s="39"/>
      <c r="AAC66" s="39"/>
      <c r="AAE66" s="39"/>
      <c r="AAF66" s="39"/>
      <c r="AAG66" s="39"/>
      <c r="AAH66" s="39"/>
      <c r="AAI66" s="39"/>
      <c r="AAJ66" s="39"/>
      <c r="AAK66" s="39"/>
      <c r="AAL66" s="39"/>
      <c r="AAN66" s="39"/>
      <c r="AAO66" s="39"/>
      <c r="AAP66" s="39"/>
      <c r="AAQ66" s="39"/>
      <c r="AAR66" s="39"/>
      <c r="AAS66" s="39"/>
      <c r="AAT66" s="39"/>
      <c r="AAU66" s="39"/>
      <c r="AAW66" s="39"/>
      <c r="AAX66" s="39"/>
      <c r="AAY66" s="39"/>
      <c r="AAZ66" s="39"/>
      <c r="ABA66" s="39"/>
      <c r="ABB66" s="39"/>
      <c r="ABC66" s="39"/>
      <c r="ABD66" s="39"/>
      <c r="ABF66" s="39"/>
      <c r="ABG66" s="39"/>
      <c r="ABH66" s="39"/>
      <c r="ABI66" s="39"/>
      <c r="ABJ66" s="39"/>
      <c r="ABK66" s="39"/>
      <c r="ABL66" s="39"/>
      <c r="ABM66" s="39"/>
      <c r="ABO66" s="39"/>
      <c r="ABP66" s="39"/>
      <c r="ABQ66" s="39"/>
      <c r="ABR66" s="39"/>
      <c r="ABS66" s="39"/>
      <c r="ABT66" s="39"/>
      <c r="ABU66" s="39"/>
      <c r="ABV66" s="39"/>
      <c r="ABX66" s="39"/>
      <c r="ABY66" s="39"/>
      <c r="ABZ66" s="39"/>
      <c r="ACA66" s="39"/>
      <c r="ACB66" s="39"/>
      <c r="ACC66" s="39"/>
      <c r="ACD66" s="39"/>
      <c r="ACE66" s="39"/>
      <c r="ACG66" s="39"/>
      <c r="ACH66" s="39"/>
      <c r="ACI66" s="39"/>
      <c r="ACJ66" s="39"/>
      <c r="ACK66" s="39"/>
      <c r="ACL66" s="39"/>
      <c r="ACM66" s="39"/>
      <c r="ACN66" s="39"/>
      <c r="ACP66" s="39"/>
      <c r="ACQ66" s="39"/>
      <c r="ACR66" s="39"/>
      <c r="ACS66" s="39"/>
      <c r="ACT66" s="39"/>
      <c r="ACU66" s="39"/>
      <c r="ACV66" s="39"/>
      <c r="ACW66" s="39"/>
      <c r="ACY66"/>
      <c r="ACZ66"/>
      <c r="ADA66"/>
      <c r="ADB66"/>
      <c r="ADC66"/>
      <c r="ADD66"/>
      <c r="ADE66"/>
      <c r="ADF66"/>
      <c r="ADH66" s="39"/>
      <c r="ADI66" s="39"/>
      <c r="ADJ66" s="39"/>
      <c r="ADK66" s="39"/>
      <c r="ADL66" s="39"/>
      <c r="ADM66" s="39"/>
      <c r="ADN66" s="39"/>
      <c r="ADO66" s="39"/>
      <c r="ADQ66" s="39"/>
      <c r="ADR66" s="39"/>
      <c r="ADS66" s="39"/>
      <c r="ADT66" s="39"/>
      <c r="ADU66" s="39"/>
      <c r="ADV66" s="39"/>
      <c r="ADW66" s="39"/>
      <c r="ADX66" s="39"/>
      <c r="ADZ66" s="39"/>
      <c r="AEA66" s="39"/>
      <c r="AEB66" s="39"/>
      <c r="AEC66" s="39"/>
      <c r="AED66" s="39"/>
      <c r="AEE66" s="39"/>
      <c r="AEF66" s="39"/>
      <c r="AEG66" s="39"/>
      <c r="AEI66" s="39"/>
      <c r="AEJ66" s="39"/>
      <c r="AEK66" s="39"/>
      <c r="AEL66" s="39"/>
      <c r="AEM66" s="39"/>
      <c r="AEN66" s="39"/>
      <c r="AEO66" s="39"/>
      <c r="AEP66" s="39"/>
      <c r="AER66" s="39"/>
      <c r="AES66" s="39"/>
      <c r="AET66" s="39"/>
      <c r="AEU66" s="39"/>
      <c r="AEV66" s="39"/>
      <c r="AEW66" s="39"/>
      <c r="AEX66" s="39"/>
      <c r="AEY66" s="39"/>
      <c r="AFA66" s="39"/>
      <c r="AFB66" s="39"/>
      <c r="AFC66" s="39"/>
      <c r="AFD66" s="39"/>
      <c r="AFE66" s="39"/>
      <c r="AFF66" s="39"/>
      <c r="AFG66" s="39"/>
      <c r="AFH66" s="39"/>
      <c r="AFJ66" s="39"/>
      <c r="AFK66" s="39"/>
      <c r="AFL66" s="39"/>
      <c r="AFM66" s="39"/>
      <c r="AFN66" s="39"/>
      <c r="AFO66" s="39"/>
      <c r="AFP66" s="39"/>
      <c r="AFQ66" s="39"/>
      <c r="AFS66" s="39"/>
      <c r="AFT66" s="39"/>
      <c r="AFU66" s="39"/>
      <c r="AFV66" s="39"/>
      <c r="AFW66" s="39"/>
      <c r="AFX66" s="39"/>
      <c r="AFY66" s="39"/>
      <c r="AFZ66" s="39"/>
      <c r="AGB66" s="39"/>
      <c r="AGC66" s="39"/>
      <c r="AGD66" s="39"/>
      <c r="AGE66" s="39"/>
      <c r="AGF66" s="39"/>
      <c r="AGG66" s="39"/>
      <c r="AGH66" s="39"/>
      <c r="AGI66" s="39"/>
      <c r="AGK66" s="39"/>
      <c r="AGL66" s="39"/>
      <c r="AGM66" s="39"/>
      <c r="AGN66" s="39"/>
      <c r="AGO66" s="39"/>
      <c r="AGP66" s="39"/>
      <c r="AGQ66" s="39"/>
      <c r="AGR66" s="39"/>
      <c r="AGT66" s="39"/>
      <c r="AGU66" s="39"/>
      <c r="AGV66" s="39"/>
      <c r="AGW66" s="39"/>
      <c r="AGX66" s="39"/>
      <c r="AGY66" s="39"/>
      <c r="AGZ66" s="39"/>
      <c r="AHA66" s="39"/>
      <c r="AHC66" s="39"/>
      <c r="AHD66" s="39"/>
      <c r="AHE66" s="39"/>
      <c r="AHF66" s="39"/>
      <c r="AHG66" s="39"/>
      <c r="AHH66" s="39"/>
      <c r="AHI66" s="39"/>
      <c r="AHJ66" s="39"/>
      <c r="AHL66" s="39"/>
      <c r="AHM66" s="39"/>
      <c r="AHN66" s="39"/>
      <c r="AHO66" s="39"/>
      <c r="AHP66" s="39"/>
      <c r="AHQ66" s="39"/>
      <c r="AHR66" s="39"/>
      <c r="AHS66" s="39"/>
      <c r="AHU66" s="39"/>
      <c r="AHV66" s="39"/>
      <c r="AHW66" s="39"/>
      <c r="AHX66" s="39"/>
      <c r="AHY66" s="39"/>
      <c r="AHZ66" s="39"/>
      <c r="AIA66" s="39"/>
      <c r="AIB66" s="39"/>
      <c r="AID66" s="39"/>
      <c r="AIE66" s="39"/>
      <c r="AIF66" s="39"/>
      <c r="AIG66" s="39"/>
      <c r="AIH66" s="39"/>
      <c r="AII66" s="39"/>
      <c r="AIJ66" s="39"/>
      <c r="AIK66" s="39"/>
      <c r="AIM66" s="39"/>
      <c r="AIN66" s="39"/>
      <c r="AIO66" s="39"/>
      <c r="AIP66" s="39"/>
      <c r="AIQ66" s="39"/>
      <c r="AIR66" s="39"/>
      <c r="AIS66" s="39"/>
      <c r="AIT66" s="39"/>
      <c r="AIU66" s="39"/>
      <c r="AIV66" s="39"/>
      <c r="AIW66" s="39"/>
      <c r="AIX66" s="39"/>
      <c r="AIY66" s="39"/>
      <c r="AIZ66" s="39"/>
      <c r="AJA66" s="39"/>
      <c r="AJB66" s="39"/>
      <c r="AJC66" s="39"/>
      <c r="AJD66" s="39"/>
      <c r="AJE66" s="39"/>
      <c r="AJF66" s="39"/>
      <c r="AJG66" s="39"/>
      <c r="AJH66" s="39"/>
      <c r="AJI66" s="39"/>
      <c r="AJJ66" s="39"/>
      <c r="AJK66" s="39"/>
      <c r="AJL66" s="39"/>
      <c r="AJM66" s="39"/>
      <c r="AJN66" s="39"/>
      <c r="AJO66" s="39"/>
      <c r="AJP66" s="39"/>
      <c r="AJQ66" s="39"/>
      <c r="AJR66" s="39"/>
      <c r="AJS66" s="39"/>
      <c r="AJT66" s="39"/>
      <c r="AJU66" s="39"/>
      <c r="AJV66" s="39"/>
      <c r="AJW66" s="39"/>
      <c r="AJX66" s="39"/>
      <c r="AJY66" s="39"/>
      <c r="AJZ66" s="39"/>
      <c r="AKA66" s="39"/>
      <c r="AKB66" s="39"/>
      <c r="AKC66" s="39"/>
      <c r="AKD66" s="39"/>
      <c r="AKE66" s="39"/>
      <c r="AKF66" s="39"/>
      <c r="AKG66" s="39"/>
      <c r="AKH66" s="39"/>
      <c r="AKI66" s="39"/>
      <c r="AKJ66" s="39"/>
      <c r="AKK66" s="39"/>
      <c r="AKL66" s="39"/>
      <c r="AKM66" s="39"/>
      <c r="AKN66" s="39"/>
      <c r="AKO66" s="39"/>
      <c r="AKP66" s="39"/>
      <c r="AKQ66" s="39"/>
      <c r="AKR66" s="39"/>
      <c r="AKS66" s="39"/>
      <c r="AKT66" s="39"/>
      <c r="AKU66" s="39"/>
      <c r="AKV66" s="39"/>
      <c r="AKW66" s="39"/>
      <c r="AKX66" s="39"/>
      <c r="AKY66" s="39"/>
      <c r="AKZ66" s="39"/>
      <c r="ALA66" s="39"/>
      <c r="ALB66" s="39"/>
      <c r="ALC66" s="39"/>
      <c r="ALD66" s="39"/>
      <c r="ALE66" s="39"/>
      <c r="ALF66" s="39"/>
      <c r="ALG66" s="39"/>
      <c r="ALH66" s="39"/>
      <c r="ALI66" s="39"/>
      <c r="ALJ66" s="39"/>
      <c r="ALK66" s="39"/>
      <c r="ALL66" s="39"/>
      <c r="ALM66" s="39"/>
      <c r="ALN66" s="39"/>
      <c r="ALO66" s="39"/>
      <c r="ALP66" s="39"/>
      <c r="ALQ66" s="39"/>
      <c r="ALR66" s="39"/>
      <c r="ALS66" s="39"/>
      <c r="ALT66" s="39"/>
      <c r="ALU66" s="39"/>
      <c r="ALV66" s="39"/>
      <c r="ALW66" s="39"/>
      <c r="ALX66" s="39"/>
      <c r="ALY66" s="39"/>
      <c r="ALZ66" s="39"/>
      <c r="AMA66" s="39"/>
      <c r="AMB66" s="39"/>
      <c r="AMC66" s="39"/>
      <c r="AMD66" s="39"/>
      <c r="AME66" s="39"/>
      <c r="AMF66" s="39"/>
      <c r="AMG66" s="39"/>
      <c r="AMH66" s="39"/>
      <c r="AMI66" s="39"/>
      <c r="AMJ66" s="39"/>
      <c r="AMK66" s="39"/>
      <c r="AML66" s="39"/>
      <c r="AMM66" s="39"/>
      <c r="AMN66" s="39"/>
      <c r="AMO66" s="39"/>
      <c r="AMP66" s="39"/>
      <c r="AMQ66" s="39"/>
      <c r="AMR66" s="39"/>
      <c r="AMS66" s="39"/>
      <c r="AMT66" s="39"/>
      <c r="AMU66" s="39"/>
      <c r="AMV66" s="39"/>
      <c r="AMW66" s="39"/>
      <c r="AMX66" s="39"/>
      <c r="AMY66" s="39"/>
      <c r="AMZ66" s="39"/>
      <c r="ANA66" s="39"/>
      <c r="ANB66" s="39"/>
      <c r="ANC66" s="39"/>
      <c r="AND66" s="39"/>
      <c r="ANE66" s="39"/>
      <c r="ANF66" s="39"/>
      <c r="ANG66" s="39"/>
      <c r="ANH66" s="39"/>
      <c r="ANI66" s="39"/>
      <c r="ANJ66" s="39"/>
      <c r="ANK66" s="39"/>
      <c r="ANL66" s="39"/>
      <c r="ANM66" s="39"/>
      <c r="ANN66" s="39"/>
      <c r="ANO66" s="39"/>
      <c r="ANP66" s="39"/>
      <c r="ANQ66" s="39"/>
      <c r="ANR66" s="39"/>
      <c r="ANS66" s="39"/>
      <c r="ANT66" s="39"/>
      <c r="ANU66" s="39"/>
      <c r="ANV66" s="39"/>
      <c r="ANW66" s="39"/>
      <c r="ANX66" s="39"/>
      <c r="ANY66" s="39"/>
      <c r="ANZ66" s="39"/>
      <c r="AOA66" s="39"/>
      <c r="AOB66" s="39"/>
      <c r="AOC66" s="39"/>
      <c r="AOD66" s="39"/>
      <c r="AOE66" s="39"/>
      <c r="AOF66" s="39"/>
      <c r="AOG66" s="39"/>
      <c r="AOH66" s="39"/>
      <c r="AOI66" s="39"/>
      <c r="AOJ66" s="39"/>
      <c r="AOK66" s="39"/>
      <c r="AOL66" s="39"/>
      <c r="AOM66" s="39"/>
      <c r="AON66" s="39"/>
      <c r="AOO66" s="39"/>
      <c r="AOP66" s="39"/>
      <c r="AOQ66" s="39"/>
      <c r="AOR66" s="39"/>
      <c r="AOS66" s="39"/>
      <c r="AOT66" s="39"/>
      <c r="AOU66" s="39"/>
      <c r="AOV66" s="39"/>
      <c r="AOW66" s="39"/>
      <c r="AOX66" s="39"/>
      <c r="AOY66" s="39"/>
      <c r="AOZ66" s="39"/>
      <c r="APA66" s="39"/>
      <c r="APB66" s="39"/>
      <c r="APC66" s="39"/>
      <c r="APD66" s="39"/>
      <c r="APE66" s="39"/>
      <c r="APF66" s="39"/>
      <c r="APG66" s="39"/>
      <c r="APH66" s="39"/>
      <c r="API66" s="39"/>
      <c r="APJ66" s="39"/>
      <c r="APK66" s="39"/>
      <c r="APL66" s="39"/>
      <c r="APM66" s="39"/>
      <c r="APN66" s="39"/>
      <c r="APO66" s="39"/>
      <c r="APP66" s="39"/>
      <c r="APQ66" s="39"/>
      <c r="APR66" s="39"/>
      <c r="APS66" s="39"/>
      <c r="APT66" s="39"/>
      <c r="APU66" s="39"/>
      <c r="APV66" s="39"/>
      <c r="APW66" s="39"/>
      <c r="APX66" s="39"/>
      <c r="APY66" s="39"/>
      <c r="APZ66" s="39"/>
      <c r="AQA66" s="39"/>
      <c r="AQB66" s="39"/>
      <c r="AQC66" s="39"/>
      <c r="AQD66" s="39"/>
      <c r="AQE66" s="39"/>
      <c r="AQF66" s="39"/>
      <c r="AQG66" s="39"/>
      <c r="AQH66" s="39"/>
      <c r="AQI66" s="39"/>
      <c r="AQJ66" s="39"/>
      <c r="AQK66" s="39"/>
      <c r="AQL66" s="39"/>
      <c r="AQM66" s="39"/>
      <c r="AQN66" s="39"/>
      <c r="AQO66" s="39"/>
      <c r="AQP66" s="39"/>
      <c r="AQQ66" s="39"/>
      <c r="AQR66" s="39"/>
      <c r="AQS66" s="39"/>
      <c r="AQT66" s="39"/>
      <c r="AQU66" s="39"/>
      <c r="AQV66" s="39"/>
      <c r="AQW66" s="39"/>
      <c r="AQX66" s="39"/>
      <c r="AQY66" s="39"/>
      <c r="AQZ66" s="39"/>
      <c r="ARA66" s="39"/>
      <c r="ARB66" s="39"/>
      <c r="ARC66" s="39"/>
      <c r="ARD66" s="39"/>
      <c r="ARE66" s="39"/>
      <c r="ARF66" s="39"/>
      <c r="ARG66" s="39"/>
      <c r="ARH66" s="39"/>
      <c r="ARI66" s="39"/>
      <c r="ARJ66" s="39"/>
      <c r="ARK66" s="39"/>
      <c r="ARL66" s="39"/>
      <c r="ARM66" s="39"/>
      <c r="ARN66" s="39"/>
      <c r="ARO66" s="39"/>
      <c r="ARP66" s="39"/>
      <c r="ARQ66" s="39"/>
      <c r="ARR66" s="39"/>
      <c r="ARS66" s="39"/>
      <c r="ART66" s="39"/>
      <c r="ARU66" s="39"/>
      <c r="ARV66" s="39"/>
      <c r="ARW66" s="39"/>
      <c r="ARX66" s="39"/>
      <c r="ARY66" s="39"/>
      <c r="ARZ66" s="39"/>
      <c r="ASA66" s="39"/>
      <c r="ASB66" s="39"/>
      <c r="ASC66" s="39"/>
      <c r="ASD66" s="39"/>
      <c r="ASE66" s="39"/>
      <c r="ASF66" s="39"/>
      <c r="ASG66" s="39"/>
      <c r="ASH66" s="39"/>
      <c r="ASI66" s="39"/>
      <c r="ASJ66" s="39"/>
      <c r="ASK66" s="39"/>
      <c r="ASL66" s="39"/>
      <c r="ASM66" s="39"/>
      <c r="ASN66" s="39"/>
      <c r="ASO66" s="39"/>
      <c r="ASP66" s="39"/>
      <c r="ASQ66" s="39"/>
      <c r="ASR66" s="39"/>
      <c r="ASS66" s="39"/>
      <c r="AST66" s="39"/>
      <c r="ASU66" s="39"/>
      <c r="ASV66" s="39"/>
      <c r="ASW66" s="39"/>
      <c r="ASX66" s="39"/>
      <c r="ASY66" s="39"/>
      <c r="ASZ66" s="39"/>
      <c r="ATA66" s="39"/>
      <c r="ATB66" s="39"/>
      <c r="ATC66" s="39"/>
      <c r="ATD66" s="39"/>
      <c r="ATE66" s="39"/>
      <c r="ATF66" s="39"/>
      <c r="ATG66" s="39"/>
      <c r="ATH66" s="39"/>
      <c r="ATI66" s="39"/>
      <c r="ATJ66" s="39"/>
      <c r="ATK66" s="39"/>
      <c r="ATL66" s="39"/>
    </row>
    <row r="67" spans="1:1208" s="16" customFormat="1" ht="1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N67" s="39"/>
      <c r="O67" s="39"/>
      <c r="P67" s="39"/>
      <c r="Q67" s="39"/>
      <c r="R67" s="39"/>
      <c r="S67" s="39"/>
      <c r="T67" s="39"/>
      <c r="U67" s="39"/>
      <c r="W67" s="39"/>
      <c r="X67" s="39"/>
      <c r="Y67" s="39"/>
      <c r="Z67" s="39"/>
      <c r="AA67" s="39"/>
      <c r="AB67" s="39"/>
      <c r="AC67" s="39"/>
      <c r="AD67" s="39"/>
      <c r="AF67" s="39"/>
      <c r="AG67" s="39"/>
      <c r="AH67" s="39"/>
      <c r="AI67" s="39"/>
      <c r="AJ67" s="39"/>
      <c r="AK67" s="39"/>
      <c r="AL67" s="39"/>
      <c r="AM67" s="39"/>
      <c r="AO67" s="39"/>
      <c r="AP67" s="39"/>
      <c r="AQ67" s="39"/>
      <c r="AR67" s="39"/>
      <c r="AS67" s="39"/>
      <c r="AT67" s="39"/>
      <c r="AU67" s="39"/>
      <c r="AV67" s="39"/>
      <c r="AX67" s="39"/>
      <c r="AY67" s="39"/>
      <c r="AZ67" s="39"/>
      <c r="BA67" s="39"/>
      <c r="BB67" s="39"/>
      <c r="BC67" s="39"/>
      <c r="BD67" s="39"/>
      <c r="BE67" s="39"/>
      <c r="BG67" s="39"/>
      <c r="BH67" s="39"/>
      <c r="BI67" s="39"/>
      <c r="BJ67" s="39"/>
      <c r="BK67" s="39"/>
      <c r="BL67" s="39"/>
      <c r="BM67" s="39"/>
      <c r="BN67" s="39"/>
      <c r="BP67" s="39"/>
      <c r="BQ67" s="39"/>
      <c r="BR67" s="39"/>
      <c r="BS67" s="39"/>
      <c r="BT67" s="39"/>
      <c r="BU67" s="39"/>
      <c r="BV67" s="39"/>
      <c r="BW67" s="39"/>
      <c r="BY67" s="39"/>
      <c r="BZ67" s="39"/>
      <c r="CA67" s="39"/>
      <c r="CB67" s="39"/>
      <c r="CC67" s="39"/>
      <c r="CD67" s="39"/>
      <c r="CE67" s="39"/>
      <c r="CF67" s="39"/>
      <c r="CH67" s="39"/>
      <c r="CI67" s="39"/>
      <c r="CJ67" s="39"/>
      <c r="CK67" s="39"/>
      <c r="CL67" s="39"/>
      <c r="CM67" s="39"/>
      <c r="CN67" s="39"/>
      <c r="CO67" s="39"/>
      <c r="CQ67" s="39"/>
      <c r="CR67" s="39"/>
      <c r="CS67" s="39"/>
      <c r="CT67" s="39"/>
      <c r="CU67" s="39"/>
      <c r="CV67" s="39"/>
      <c r="CW67" s="39"/>
      <c r="CX67" s="39"/>
      <c r="CZ67" s="39"/>
      <c r="DA67" s="39"/>
      <c r="DB67" s="39"/>
      <c r="DC67" s="39"/>
      <c r="DD67" s="39"/>
      <c r="DE67" s="39"/>
      <c r="DF67" s="39"/>
      <c r="DG67" s="39"/>
      <c r="DI67" s="39"/>
      <c r="DJ67" s="39"/>
      <c r="DK67" s="39"/>
      <c r="DL67" s="39"/>
      <c r="DM67" s="39"/>
      <c r="DN67" s="39"/>
      <c r="DO67" s="39"/>
      <c r="DP67" s="39"/>
      <c r="DR67" s="39"/>
      <c r="DS67" s="39"/>
      <c r="DT67" s="39"/>
      <c r="DU67" s="39"/>
      <c r="DV67" s="39"/>
      <c r="DW67" s="39"/>
      <c r="DX67" s="39"/>
      <c r="DY67" s="39"/>
      <c r="EA67" s="39"/>
      <c r="EB67" s="39"/>
      <c r="EC67" s="39"/>
      <c r="ED67" s="39"/>
      <c r="EE67" s="39"/>
      <c r="EF67" s="39"/>
      <c r="EG67" s="39"/>
      <c r="EH67" s="39"/>
      <c r="EJ67" s="39"/>
      <c r="EK67" s="39"/>
      <c r="EL67" s="39"/>
      <c r="EM67" s="39"/>
      <c r="EN67" s="39"/>
      <c r="EO67" s="39"/>
      <c r="EP67" s="39"/>
      <c r="EQ67" s="39"/>
      <c r="ES67" s="39"/>
      <c r="ET67" s="39"/>
      <c r="EU67" s="39"/>
      <c r="EV67" s="39"/>
      <c r="EW67" s="39"/>
      <c r="EX67" s="39"/>
      <c r="EY67" s="39"/>
      <c r="EZ67" s="39"/>
      <c r="FB67" s="39"/>
      <c r="FC67" s="39"/>
      <c r="FD67" s="39"/>
      <c r="FE67" s="39"/>
      <c r="FF67" s="39"/>
      <c r="FG67" s="39"/>
      <c r="FH67" s="39"/>
      <c r="FI67" s="39"/>
      <c r="FK67" s="39"/>
      <c r="FL67" s="39"/>
      <c r="FM67" s="39"/>
      <c r="FN67" s="39"/>
      <c r="FO67" s="39"/>
      <c r="FP67" s="39"/>
      <c r="FQ67" s="39"/>
      <c r="FR67" s="39"/>
      <c r="FT67" s="39"/>
      <c r="FU67" s="39"/>
      <c r="FV67" s="39"/>
      <c r="FW67" s="39"/>
      <c r="FX67" s="39"/>
      <c r="FY67" s="39"/>
      <c r="FZ67" s="39"/>
      <c r="GA67" s="39"/>
      <c r="GC67" s="39"/>
      <c r="GD67" s="39"/>
      <c r="GE67" s="39"/>
      <c r="GF67" s="39"/>
      <c r="GG67" s="39"/>
      <c r="GH67" s="39"/>
      <c r="GI67" s="39"/>
      <c r="GJ67" s="39"/>
      <c r="GL67" s="39"/>
      <c r="GM67" s="39"/>
      <c r="GN67" s="39"/>
      <c r="GO67" s="39"/>
      <c r="GP67" s="39"/>
      <c r="GQ67" s="39"/>
      <c r="GR67" s="39"/>
      <c r="GS67" s="39"/>
      <c r="GU67"/>
      <c r="GV67"/>
      <c r="GW67"/>
      <c r="GX67"/>
      <c r="GY67"/>
      <c r="GZ67"/>
      <c r="HA67"/>
      <c r="HB67"/>
      <c r="HD67" s="39"/>
      <c r="HE67" s="39"/>
      <c r="HF67" s="39"/>
      <c r="HG67" s="39"/>
      <c r="HH67" s="39"/>
      <c r="HI67" s="39"/>
      <c r="HJ67" s="39"/>
      <c r="HK67" s="39"/>
      <c r="HM67" s="39"/>
      <c r="HN67" s="39"/>
      <c r="HO67" s="39"/>
      <c r="HP67" s="39"/>
      <c r="HQ67" s="39"/>
      <c r="HR67" s="39"/>
      <c r="HS67" s="39"/>
      <c r="HT67" s="39"/>
      <c r="HV67" s="39"/>
      <c r="HW67" s="39"/>
      <c r="HX67" s="39"/>
      <c r="HY67" s="39"/>
      <c r="HZ67" s="39"/>
      <c r="IA67" s="39"/>
      <c r="IB67" s="39"/>
      <c r="IC67" s="39"/>
      <c r="IE67" s="39"/>
      <c r="IF67" s="39"/>
      <c r="IG67" s="39"/>
      <c r="IH67" s="39"/>
      <c r="II67" s="39"/>
      <c r="IJ67" s="39"/>
      <c r="IK67" s="39"/>
      <c r="IL67" s="39"/>
      <c r="IN67" s="39"/>
      <c r="IO67" s="39"/>
      <c r="IP67" s="39"/>
      <c r="IQ67" s="39"/>
      <c r="IR67" s="39"/>
      <c r="IS67" s="39"/>
      <c r="IT67" s="39"/>
      <c r="IU67" s="39"/>
      <c r="IW67" s="39"/>
      <c r="IX67" s="39"/>
      <c r="IY67" s="39"/>
      <c r="IZ67" s="39"/>
      <c r="JA67" s="39"/>
      <c r="JB67" s="39"/>
      <c r="JC67" s="39"/>
      <c r="JD67" s="39"/>
      <c r="JF67" s="39"/>
      <c r="JG67" s="39"/>
      <c r="JH67" s="39"/>
      <c r="JI67" s="39"/>
      <c r="JJ67" s="39"/>
      <c r="JK67" s="39"/>
      <c r="JL67" s="39"/>
      <c r="JM67" s="39"/>
      <c r="JO67" s="39"/>
      <c r="JP67" s="39"/>
      <c r="JQ67" s="39"/>
      <c r="JR67" s="39"/>
      <c r="JS67" s="39"/>
      <c r="JT67" s="39"/>
      <c r="JU67" s="39"/>
      <c r="JV67" s="39"/>
      <c r="JX67" s="39"/>
      <c r="JY67" s="39"/>
      <c r="JZ67" s="39"/>
      <c r="KA67" s="39"/>
      <c r="KB67" s="39"/>
      <c r="KC67" s="39"/>
      <c r="KD67" s="39"/>
      <c r="KE67" s="39"/>
      <c r="KG67" s="39"/>
      <c r="KH67" s="39"/>
      <c r="KI67" s="39"/>
      <c r="KJ67" s="39"/>
      <c r="KK67" s="39"/>
      <c r="KL67" s="39"/>
      <c r="KM67" s="39"/>
      <c r="KN67" s="39"/>
      <c r="KP67" s="39"/>
      <c r="KQ67" s="39"/>
      <c r="KR67" s="39"/>
      <c r="KS67" s="39"/>
      <c r="KT67" s="39"/>
      <c r="KU67" s="39"/>
      <c r="KV67" s="39"/>
      <c r="KW67" s="39"/>
      <c r="KY67" s="39"/>
      <c r="KZ67" s="39"/>
      <c r="LA67" s="39"/>
      <c r="LB67" s="39"/>
      <c r="LC67" s="39"/>
      <c r="LD67" s="39"/>
      <c r="LE67" s="39"/>
      <c r="LF67" s="39"/>
      <c r="LH67" s="39"/>
      <c r="LI67" s="39"/>
      <c r="LJ67" s="39"/>
      <c r="LK67" s="39"/>
      <c r="LL67" s="39"/>
      <c r="LM67" s="39"/>
      <c r="LN67" s="39"/>
      <c r="LO67" s="39"/>
      <c r="LQ67"/>
      <c r="LR67"/>
      <c r="LS67"/>
      <c r="LT67"/>
      <c r="LU67"/>
      <c r="LV67"/>
      <c r="LW67"/>
      <c r="LX67"/>
      <c r="LZ67" s="39"/>
      <c r="MA67" s="39"/>
      <c r="MB67" s="39"/>
      <c r="MC67" s="39"/>
      <c r="MD67" s="39"/>
      <c r="ME67" s="39"/>
      <c r="MF67" s="39"/>
      <c r="MG67" s="39"/>
      <c r="MI67" s="39"/>
      <c r="MJ67" s="39"/>
      <c r="MK67" s="39"/>
      <c r="ML67" s="39"/>
      <c r="MM67" s="39"/>
      <c r="MN67" s="39"/>
      <c r="MO67" s="39"/>
      <c r="MP67" s="39"/>
      <c r="MR67" s="39"/>
      <c r="MS67" s="39"/>
      <c r="MT67" s="39"/>
      <c r="MU67" s="39"/>
      <c r="MV67" s="39"/>
      <c r="MW67" s="39"/>
      <c r="MX67" s="39"/>
      <c r="MY67" s="39"/>
      <c r="NA67" s="39"/>
      <c r="NB67" s="39"/>
      <c r="NC67" s="39"/>
      <c r="ND67" s="39"/>
      <c r="NE67" s="39"/>
      <c r="NF67" s="39"/>
      <c r="NG67" s="39"/>
      <c r="NH67" s="39"/>
      <c r="NJ67" s="39"/>
      <c r="NK67" s="39"/>
      <c r="NL67" s="39"/>
      <c r="NM67" s="39"/>
      <c r="NN67" s="39"/>
      <c r="NO67" s="39"/>
      <c r="NP67" s="39"/>
      <c r="NQ67" s="39"/>
      <c r="NS67" s="39"/>
      <c r="NT67" s="39"/>
      <c r="NU67" s="39"/>
      <c r="NV67" s="39"/>
      <c r="NW67" s="39"/>
      <c r="NX67" s="39"/>
      <c r="NY67" s="39"/>
      <c r="NZ67" s="39"/>
      <c r="OB67" s="39"/>
      <c r="OC67" s="39"/>
      <c r="OD67" s="39"/>
      <c r="OE67" s="39"/>
      <c r="OF67" s="39"/>
      <c r="OG67" s="39"/>
      <c r="OH67" s="39"/>
      <c r="OI67" s="39"/>
      <c r="OK67" s="39"/>
      <c r="OL67" s="39"/>
      <c r="OM67" s="39"/>
      <c r="ON67" s="39"/>
      <c r="OO67" s="39"/>
      <c r="OP67" s="39"/>
      <c r="OQ67" s="39"/>
      <c r="OR67" s="39"/>
      <c r="OT67" s="39"/>
      <c r="OU67" s="39"/>
      <c r="OV67" s="39"/>
      <c r="OW67" s="39"/>
      <c r="OX67" s="39"/>
      <c r="OY67" s="39"/>
      <c r="OZ67" s="39"/>
      <c r="PA67" s="39"/>
      <c r="PC67" s="39"/>
      <c r="PD67" s="39"/>
      <c r="PE67" s="39"/>
      <c r="PF67" s="39"/>
      <c r="PG67" s="39"/>
      <c r="PH67" s="39"/>
      <c r="PI67" s="39"/>
      <c r="PJ67" s="39"/>
      <c r="PL67" s="39"/>
      <c r="PM67" s="39"/>
      <c r="PN67" s="39"/>
      <c r="PO67" s="39"/>
      <c r="PP67" s="39"/>
      <c r="PQ67" s="39"/>
      <c r="PR67" s="39"/>
      <c r="PS67" s="39"/>
      <c r="PU67" s="39"/>
      <c r="PV67" s="39"/>
      <c r="PW67" s="39"/>
      <c r="PX67" s="39"/>
      <c r="PY67" s="39"/>
      <c r="PZ67" s="39"/>
      <c r="QA67" s="39"/>
      <c r="QB67" s="39"/>
      <c r="QD67" s="39"/>
      <c r="QE67" s="39"/>
      <c r="QF67" s="39"/>
      <c r="QG67" s="39"/>
      <c r="QH67" s="39"/>
      <c r="QI67" s="39"/>
      <c r="QJ67" s="39"/>
      <c r="QK67" s="39"/>
      <c r="QM67" s="39"/>
      <c r="QN67" s="39"/>
      <c r="QO67" s="39"/>
      <c r="QP67" s="39"/>
      <c r="QQ67" s="39"/>
      <c r="QR67" s="39"/>
      <c r="QS67" s="39"/>
      <c r="QT67" s="39"/>
      <c r="QV67" s="39"/>
      <c r="QW67" s="39"/>
      <c r="QX67" s="39"/>
      <c r="QY67" s="39"/>
      <c r="QZ67" s="39"/>
      <c r="RA67" s="39"/>
      <c r="RB67" s="39"/>
      <c r="RC67" s="39"/>
      <c r="RE67" s="39"/>
      <c r="RF67" s="39"/>
      <c r="RG67" s="39"/>
      <c r="RH67" s="39"/>
      <c r="RI67" s="39"/>
      <c r="RJ67" s="39"/>
      <c r="RK67" s="39"/>
      <c r="RL67" s="39"/>
      <c r="RN67" s="39"/>
      <c r="RO67" s="39"/>
      <c r="RP67" s="39"/>
      <c r="RQ67" s="39"/>
      <c r="RR67" s="39"/>
      <c r="RS67" s="39"/>
      <c r="RT67" s="39"/>
      <c r="RU67" s="39"/>
      <c r="RW67" s="39"/>
      <c r="RX67" s="39"/>
      <c r="RY67" s="39"/>
      <c r="RZ67" s="39"/>
      <c r="SA67" s="39"/>
      <c r="SB67" s="39"/>
      <c r="SC67" s="39"/>
      <c r="SD67" s="39"/>
      <c r="SF67" s="39"/>
      <c r="SG67" s="39"/>
      <c r="SH67" s="39"/>
      <c r="SI67" s="39"/>
      <c r="SJ67" s="39"/>
      <c r="SK67" s="39"/>
      <c r="SL67" s="39"/>
      <c r="SM67" s="39"/>
      <c r="SO67" s="39"/>
      <c r="SP67" s="39"/>
      <c r="SQ67" s="39"/>
      <c r="SR67" s="39"/>
      <c r="SS67" s="39"/>
      <c r="ST67" s="39"/>
      <c r="SU67" s="39"/>
      <c r="SV67" s="39"/>
      <c r="SX67" s="39"/>
      <c r="SY67" s="39"/>
      <c r="SZ67" s="39"/>
      <c r="TA67" s="39"/>
      <c r="TB67" s="39"/>
      <c r="TC67" s="39"/>
      <c r="TD67" s="39"/>
      <c r="TE67" s="39"/>
      <c r="TG67" s="39"/>
      <c r="TH67" s="39"/>
      <c r="TI67" s="39"/>
      <c r="TJ67" s="39"/>
      <c r="TK67" s="39"/>
      <c r="TL67" s="39"/>
      <c r="TM67" s="39"/>
      <c r="TN67" s="39"/>
      <c r="TP67" s="39"/>
      <c r="TQ67" s="39"/>
      <c r="TR67" s="39"/>
      <c r="TS67" s="39"/>
      <c r="TT67" s="39"/>
      <c r="TU67" s="39"/>
      <c r="TV67" s="39"/>
      <c r="TW67" s="39"/>
      <c r="TY67" s="39"/>
      <c r="TZ67" s="39"/>
      <c r="UA67" s="39"/>
      <c r="UB67" s="39"/>
      <c r="UC67" s="39"/>
      <c r="UD67" s="39"/>
      <c r="UE67" s="39"/>
      <c r="UF67" s="39"/>
      <c r="UH67" s="39"/>
      <c r="UI67" s="39"/>
      <c r="UJ67" s="39"/>
      <c r="UK67" s="39"/>
      <c r="UL67" s="39"/>
      <c r="UM67" s="39"/>
      <c r="UN67" s="39"/>
      <c r="UO67" s="39"/>
      <c r="UQ67" s="39"/>
      <c r="UR67" s="39"/>
      <c r="US67" s="39"/>
      <c r="UT67" s="39"/>
      <c r="UU67" s="39"/>
      <c r="UV67" s="39"/>
      <c r="UW67" s="39"/>
      <c r="UX67" s="39"/>
      <c r="UZ67" s="39"/>
      <c r="VA67" s="39"/>
      <c r="VB67" s="39"/>
      <c r="VC67" s="39"/>
      <c r="VD67" s="39"/>
      <c r="VE67" s="39"/>
      <c r="VF67" s="39"/>
      <c r="VG67" s="39"/>
      <c r="VI67" s="39"/>
      <c r="VJ67" s="39"/>
      <c r="VK67" s="39"/>
      <c r="VL67" s="39"/>
      <c r="VM67" s="39"/>
      <c r="VN67" s="39"/>
      <c r="VO67" s="39"/>
      <c r="VP67" s="39"/>
      <c r="VR67" s="39"/>
      <c r="VS67" s="39"/>
      <c r="VT67" s="39"/>
      <c r="VU67" s="39"/>
      <c r="VV67" s="39"/>
      <c r="VW67" s="39"/>
      <c r="VX67" s="39"/>
      <c r="VY67" s="39"/>
      <c r="WA67" s="39"/>
      <c r="WB67" s="39"/>
      <c r="WC67" s="39"/>
      <c r="WD67" s="39"/>
      <c r="WE67" s="39"/>
      <c r="WF67" s="39"/>
      <c r="WG67" s="39"/>
      <c r="WH67" s="39"/>
      <c r="WJ67" s="39"/>
      <c r="WK67" s="39"/>
      <c r="WL67" s="39"/>
      <c r="WM67" s="39"/>
      <c r="WN67" s="39"/>
      <c r="WO67" s="39"/>
      <c r="WP67" s="39"/>
      <c r="WQ67" s="39"/>
      <c r="WS67" s="39"/>
      <c r="WT67" s="39"/>
      <c r="WU67" s="39"/>
      <c r="WV67" s="39"/>
      <c r="WW67" s="39"/>
      <c r="WX67" s="39"/>
      <c r="WY67" s="39"/>
      <c r="WZ67" s="39"/>
      <c r="XB67" s="39"/>
      <c r="XC67" s="39"/>
      <c r="XD67" s="39"/>
      <c r="XE67" s="39"/>
      <c r="XF67" s="39"/>
      <c r="XG67" s="39"/>
      <c r="XH67" s="39"/>
      <c r="XI67" s="39"/>
      <c r="XK67" s="39"/>
      <c r="XL67" s="39"/>
      <c r="XM67" s="39"/>
      <c r="XN67" s="39"/>
      <c r="XO67" s="39"/>
      <c r="XP67" s="39"/>
      <c r="XQ67" s="39"/>
      <c r="XR67" s="39"/>
      <c r="XT67" s="39"/>
      <c r="XU67" s="39"/>
      <c r="XV67" s="39"/>
      <c r="XW67" s="39"/>
      <c r="XX67" s="39"/>
      <c r="XY67" s="39"/>
      <c r="XZ67" s="39"/>
      <c r="YA67" s="39"/>
      <c r="YC67" s="39"/>
      <c r="YD67" s="39"/>
      <c r="YE67" s="39"/>
      <c r="YF67" s="39"/>
      <c r="YG67" s="39"/>
      <c r="YH67" s="39"/>
      <c r="YI67" s="39"/>
      <c r="YJ67" s="39"/>
      <c r="YL67" s="39"/>
      <c r="YM67" s="39"/>
      <c r="YN67" s="39"/>
      <c r="YO67" s="39"/>
      <c r="YP67" s="39"/>
      <c r="YQ67" s="39"/>
      <c r="YR67" s="39"/>
      <c r="YS67" s="39"/>
      <c r="YU67" s="39"/>
      <c r="YV67" s="39"/>
      <c r="YW67" s="39"/>
      <c r="YX67" s="39"/>
      <c r="YY67" s="39"/>
      <c r="YZ67" s="39"/>
      <c r="ZA67" s="39"/>
      <c r="ZB67" s="39"/>
      <c r="ZD67" s="39"/>
      <c r="ZE67" s="39"/>
      <c r="ZF67" s="39"/>
      <c r="ZG67" s="39"/>
      <c r="ZH67" s="39"/>
      <c r="ZI67" s="39"/>
      <c r="ZJ67" s="39"/>
      <c r="ZK67" s="39"/>
      <c r="ZM67" s="39"/>
      <c r="ZN67" s="39"/>
      <c r="ZO67" s="39"/>
      <c r="ZP67" s="39"/>
      <c r="ZQ67" s="39"/>
      <c r="ZR67" s="39"/>
      <c r="ZS67" s="39"/>
      <c r="ZT67" s="39"/>
      <c r="ZV67" s="39"/>
      <c r="ZW67" s="39"/>
      <c r="ZX67" s="39"/>
      <c r="ZY67" s="39"/>
      <c r="ZZ67" s="39"/>
      <c r="AAA67" s="39"/>
      <c r="AAB67" s="39"/>
      <c r="AAC67" s="39"/>
      <c r="AAE67" s="39"/>
      <c r="AAF67" s="39"/>
      <c r="AAG67" s="39"/>
      <c r="AAH67" s="39"/>
      <c r="AAI67" s="39"/>
      <c r="AAJ67" s="39"/>
      <c r="AAK67" s="39"/>
      <c r="AAL67" s="39"/>
      <c r="AAN67" s="39"/>
      <c r="AAO67" s="39"/>
      <c r="AAP67" s="39"/>
      <c r="AAQ67" s="39"/>
      <c r="AAR67" s="39"/>
      <c r="AAS67" s="39"/>
      <c r="AAT67" s="39"/>
      <c r="AAU67" s="39"/>
      <c r="AAW67" s="39"/>
      <c r="AAX67" s="39"/>
      <c r="AAY67" s="39"/>
      <c r="AAZ67" s="39"/>
      <c r="ABA67" s="39"/>
      <c r="ABB67" s="39"/>
      <c r="ABC67" s="39"/>
      <c r="ABD67" s="39"/>
      <c r="ABF67" s="39"/>
      <c r="ABG67" s="39"/>
      <c r="ABH67" s="39"/>
      <c r="ABI67" s="39"/>
      <c r="ABJ67" s="39"/>
      <c r="ABK67" s="39"/>
      <c r="ABL67" s="39"/>
      <c r="ABM67" s="39"/>
      <c r="ABO67" s="39"/>
      <c r="ABP67" s="39"/>
      <c r="ABQ67" s="39"/>
      <c r="ABR67" s="39"/>
      <c r="ABS67" s="39"/>
      <c r="ABT67" s="39"/>
      <c r="ABU67" s="39"/>
      <c r="ABV67" s="39"/>
      <c r="ABX67" s="39"/>
      <c r="ABY67" s="39"/>
      <c r="ABZ67" s="39"/>
      <c r="ACA67" s="39"/>
      <c r="ACB67" s="39"/>
      <c r="ACC67" s="39"/>
      <c r="ACD67" s="39"/>
      <c r="ACE67" s="39"/>
      <c r="ACG67" s="39"/>
      <c r="ACH67" s="39"/>
      <c r="ACI67" s="39"/>
      <c r="ACJ67" s="39"/>
      <c r="ACK67" s="39"/>
      <c r="ACL67" s="39"/>
      <c r="ACM67" s="39"/>
      <c r="ACN67" s="39"/>
      <c r="ACP67" s="39"/>
      <c r="ACQ67" s="39"/>
      <c r="ACR67" s="39"/>
      <c r="ACS67" s="39"/>
      <c r="ACT67" s="39"/>
      <c r="ACU67" s="39"/>
      <c r="ACV67" s="39"/>
      <c r="ACW67" s="39"/>
      <c r="ACY67"/>
      <c r="ACZ67"/>
      <c r="ADA67"/>
      <c r="ADB67"/>
      <c r="ADC67"/>
      <c r="ADD67"/>
      <c r="ADE67"/>
      <c r="ADF67"/>
      <c r="ADH67" s="39"/>
      <c r="ADI67" s="39"/>
      <c r="ADJ67" s="39"/>
      <c r="ADK67" s="39"/>
      <c r="ADL67" s="39"/>
      <c r="ADM67" s="39"/>
      <c r="ADN67" s="39"/>
      <c r="ADO67" s="39"/>
      <c r="ADQ67" s="39"/>
      <c r="ADR67" s="39"/>
      <c r="ADS67" s="39"/>
      <c r="ADT67" s="39"/>
      <c r="ADU67" s="39"/>
      <c r="ADV67" s="39"/>
      <c r="ADW67" s="39"/>
      <c r="ADX67" s="39"/>
      <c r="ADZ67" s="39"/>
      <c r="AEA67" s="39"/>
      <c r="AEB67" s="39"/>
      <c r="AEC67" s="39"/>
      <c r="AED67" s="39"/>
      <c r="AEE67" s="39"/>
      <c r="AEF67" s="39"/>
      <c r="AEG67" s="39"/>
      <c r="AEI67" s="39"/>
      <c r="AEJ67" s="39"/>
      <c r="AEK67" s="39"/>
      <c r="AEL67" s="39"/>
      <c r="AEM67" s="39"/>
      <c r="AEN67" s="39"/>
      <c r="AEO67" s="39"/>
      <c r="AEP67" s="39"/>
      <c r="AER67" s="39"/>
      <c r="AES67" s="39"/>
      <c r="AET67" s="39"/>
      <c r="AEU67" s="39"/>
      <c r="AEV67" s="39"/>
      <c r="AEW67" s="39"/>
      <c r="AEX67" s="39"/>
      <c r="AEY67" s="39"/>
      <c r="AFA67" s="39"/>
      <c r="AFB67" s="39"/>
      <c r="AFC67" s="39"/>
      <c r="AFD67" s="39"/>
      <c r="AFE67" s="39"/>
      <c r="AFF67" s="39"/>
      <c r="AFG67" s="39"/>
      <c r="AFH67" s="39"/>
      <c r="AFJ67" s="39"/>
      <c r="AFK67" s="39"/>
      <c r="AFL67" s="39"/>
      <c r="AFM67" s="39"/>
      <c r="AFN67" s="39"/>
      <c r="AFO67" s="39"/>
      <c r="AFP67" s="39"/>
      <c r="AFQ67" s="39"/>
      <c r="AFS67" s="39"/>
      <c r="AFT67" s="39"/>
      <c r="AFU67" s="39"/>
      <c r="AFV67" s="39"/>
      <c r="AFW67" s="39"/>
      <c r="AFX67" s="39"/>
      <c r="AFY67" s="39"/>
      <c r="AFZ67" s="39"/>
      <c r="AGB67" s="39"/>
      <c r="AGC67" s="39"/>
      <c r="AGD67" s="39"/>
      <c r="AGE67" s="39"/>
      <c r="AGF67" s="39"/>
      <c r="AGG67" s="39"/>
      <c r="AGH67" s="39"/>
      <c r="AGI67" s="39"/>
      <c r="AGK67" s="39"/>
      <c r="AGL67" s="39"/>
      <c r="AGM67" s="39"/>
      <c r="AGN67" s="39"/>
      <c r="AGO67" s="39"/>
      <c r="AGP67" s="39"/>
      <c r="AGQ67" s="39"/>
      <c r="AGR67" s="39"/>
      <c r="AGT67" s="39"/>
      <c r="AGU67" s="39"/>
      <c r="AGV67" s="39"/>
      <c r="AGW67" s="39"/>
      <c r="AGX67" s="39"/>
      <c r="AGY67" s="39"/>
      <c r="AGZ67" s="39"/>
      <c r="AHA67" s="39"/>
      <c r="AHC67" s="39"/>
      <c r="AHD67" s="39"/>
      <c r="AHE67" s="39"/>
      <c r="AHF67" s="39"/>
      <c r="AHG67" s="39"/>
      <c r="AHH67" s="39"/>
      <c r="AHI67" s="39"/>
      <c r="AHJ67" s="39"/>
      <c r="AHL67" s="39"/>
      <c r="AHM67" s="39"/>
      <c r="AHN67" s="39"/>
      <c r="AHO67" s="39"/>
      <c r="AHP67" s="39"/>
      <c r="AHQ67" s="39"/>
      <c r="AHR67" s="39"/>
      <c r="AHS67" s="39"/>
      <c r="AHU67" s="39"/>
      <c r="AHV67" s="39"/>
      <c r="AHW67" s="39"/>
      <c r="AHX67" s="39"/>
      <c r="AHY67" s="39"/>
      <c r="AHZ67" s="39"/>
      <c r="AIA67" s="39"/>
      <c r="AIB67" s="39"/>
      <c r="AID67" s="39"/>
      <c r="AIE67" s="39"/>
      <c r="AIF67" s="39"/>
      <c r="AIG67" s="39"/>
      <c r="AIH67" s="39"/>
      <c r="AII67" s="39"/>
      <c r="AIJ67" s="39"/>
      <c r="AIK67" s="39"/>
      <c r="AIM67" s="39"/>
      <c r="AIN67" s="39"/>
      <c r="AIO67" s="39"/>
      <c r="AIP67" s="39"/>
      <c r="AIQ67" s="39"/>
      <c r="AIR67" s="39"/>
      <c r="AIS67" s="39"/>
      <c r="AIT67" s="39"/>
      <c r="AIU67" s="39"/>
      <c r="AIV67" s="39"/>
      <c r="AIW67" s="39"/>
      <c r="AIX67" s="39"/>
      <c r="AIY67" s="39"/>
      <c r="AIZ67" s="39"/>
      <c r="AJA67" s="39"/>
      <c r="AJB67" s="39"/>
      <c r="AJC67" s="39"/>
      <c r="AJD67" s="39"/>
      <c r="AJE67" s="39"/>
      <c r="AJF67" s="39"/>
      <c r="AJG67" s="39"/>
      <c r="AJH67" s="39"/>
      <c r="AJI67" s="39"/>
      <c r="AJJ67" s="39"/>
      <c r="AJK67" s="39"/>
      <c r="AJL67" s="39"/>
      <c r="AJM67" s="39"/>
      <c r="AJN67" s="39"/>
      <c r="AJO67" s="39"/>
      <c r="AJP67" s="39"/>
      <c r="AJQ67" s="39"/>
      <c r="AJR67" s="39"/>
      <c r="AJS67" s="39"/>
      <c r="AJT67" s="39"/>
      <c r="AJU67" s="39"/>
      <c r="AJV67" s="39"/>
      <c r="AJW67" s="39"/>
      <c r="AJX67" s="39"/>
      <c r="AJY67" s="39"/>
      <c r="AJZ67" s="39"/>
      <c r="AKA67" s="39"/>
      <c r="AKB67" s="39"/>
      <c r="AKC67" s="39"/>
      <c r="AKD67" s="39"/>
      <c r="AKE67" s="39"/>
      <c r="AKF67" s="39"/>
      <c r="AKG67" s="39"/>
      <c r="AKH67" s="39"/>
      <c r="AKI67" s="39"/>
      <c r="AKJ67" s="39"/>
      <c r="AKK67" s="39"/>
      <c r="AKL67" s="39"/>
      <c r="AKM67" s="39"/>
      <c r="AKN67" s="39"/>
      <c r="AKO67" s="39"/>
      <c r="AKP67" s="39"/>
      <c r="AKQ67" s="39"/>
      <c r="AKR67" s="39"/>
      <c r="AKS67" s="39"/>
      <c r="AKT67" s="39"/>
      <c r="AKU67" s="39"/>
      <c r="AKV67" s="39"/>
      <c r="AKW67" s="39"/>
      <c r="AKX67" s="39"/>
      <c r="AKY67" s="39"/>
      <c r="AKZ67" s="39"/>
      <c r="ALA67" s="39"/>
      <c r="ALB67" s="39"/>
      <c r="ALC67" s="39"/>
      <c r="ALD67" s="39"/>
      <c r="ALE67" s="39"/>
      <c r="ALF67" s="39"/>
      <c r="ALG67" s="39"/>
      <c r="ALH67" s="39"/>
      <c r="ALI67" s="39"/>
      <c r="ALJ67" s="39"/>
      <c r="ALK67" s="39"/>
      <c r="ALL67" s="39"/>
      <c r="ALM67" s="39"/>
      <c r="ALN67" s="39"/>
      <c r="ALO67" s="39"/>
      <c r="ALP67" s="39"/>
      <c r="ALQ67" s="39"/>
      <c r="ALR67" s="39"/>
      <c r="ALS67" s="39"/>
      <c r="ALT67" s="39"/>
      <c r="ALU67" s="39"/>
      <c r="ALV67" s="39"/>
      <c r="ALW67" s="39"/>
      <c r="ALX67" s="39"/>
      <c r="ALY67" s="39"/>
      <c r="ALZ67" s="39"/>
      <c r="AMA67" s="39"/>
      <c r="AMB67" s="39"/>
      <c r="AMC67" s="39"/>
      <c r="AMD67" s="39"/>
      <c r="AME67" s="39"/>
      <c r="AMF67" s="39"/>
      <c r="AMG67" s="39"/>
      <c r="AMH67" s="39"/>
      <c r="AMI67" s="39"/>
      <c r="AMJ67" s="39"/>
      <c r="AMK67" s="39"/>
      <c r="AML67" s="39"/>
      <c r="AMM67" s="39"/>
      <c r="AMN67" s="39"/>
      <c r="AMO67" s="39"/>
      <c r="AMP67" s="39"/>
      <c r="AMQ67" s="39"/>
      <c r="AMR67" s="39"/>
      <c r="AMS67" s="39"/>
      <c r="AMT67" s="39"/>
      <c r="AMU67" s="39"/>
      <c r="AMV67" s="39"/>
      <c r="AMW67" s="39"/>
      <c r="AMX67" s="39"/>
      <c r="AMY67" s="39"/>
      <c r="AMZ67" s="39"/>
      <c r="ANA67" s="39"/>
      <c r="ANB67" s="39"/>
      <c r="ANC67" s="39"/>
      <c r="AND67" s="39"/>
      <c r="ANE67" s="39"/>
      <c r="ANF67" s="39"/>
      <c r="ANG67" s="39"/>
      <c r="ANH67" s="39"/>
      <c r="ANI67" s="39"/>
      <c r="ANJ67" s="39"/>
      <c r="ANK67" s="39"/>
      <c r="ANL67" s="39"/>
      <c r="ANM67" s="39"/>
      <c r="ANN67" s="39"/>
      <c r="ANO67" s="39"/>
      <c r="ANP67" s="39"/>
      <c r="ANQ67" s="39"/>
      <c r="ANR67" s="39"/>
      <c r="ANS67" s="39"/>
      <c r="ANT67" s="39"/>
      <c r="ANU67" s="39"/>
      <c r="ANV67" s="39"/>
      <c r="ANW67" s="39"/>
      <c r="ANX67" s="39"/>
      <c r="ANY67" s="39"/>
      <c r="ANZ67" s="39"/>
      <c r="AOA67" s="39"/>
      <c r="AOB67" s="39"/>
      <c r="AOC67" s="39"/>
      <c r="AOD67" s="39"/>
      <c r="AOE67" s="39"/>
      <c r="AOF67" s="39"/>
      <c r="AOG67" s="39"/>
      <c r="AOH67" s="39"/>
      <c r="AOI67" s="39"/>
      <c r="AOJ67" s="39"/>
      <c r="AOK67" s="39"/>
      <c r="AOL67" s="39"/>
      <c r="AOM67" s="39"/>
      <c r="AON67" s="39"/>
      <c r="AOO67" s="39"/>
      <c r="AOP67" s="39"/>
      <c r="AOQ67" s="39"/>
      <c r="AOR67" s="39"/>
      <c r="AOS67" s="39"/>
      <c r="AOT67" s="39"/>
      <c r="AOU67" s="39"/>
      <c r="AOV67" s="39"/>
      <c r="AOW67" s="39"/>
      <c r="AOX67" s="39"/>
      <c r="AOY67" s="39"/>
      <c r="AOZ67" s="39"/>
      <c r="APA67" s="39"/>
      <c r="APB67" s="39"/>
      <c r="APC67" s="39"/>
      <c r="APD67" s="39"/>
      <c r="APE67" s="39"/>
      <c r="APF67" s="39"/>
      <c r="APG67" s="39"/>
      <c r="APH67" s="39"/>
      <c r="API67" s="39"/>
      <c r="APJ67" s="39"/>
      <c r="APK67" s="39"/>
      <c r="APL67" s="39"/>
      <c r="APM67" s="39"/>
      <c r="APN67" s="39"/>
      <c r="APO67" s="39"/>
      <c r="APP67" s="39"/>
      <c r="APQ67" s="39"/>
      <c r="APR67" s="39"/>
      <c r="APS67" s="39"/>
      <c r="APT67" s="39"/>
      <c r="APU67" s="39"/>
      <c r="APV67" s="39"/>
      <c r="APW67" s="39"/>
      <c r="APX67" s="39"/>
      <c r="APY67" s="39"/>
      <c r="APZ67" s="39"/>
      <c r="AQA67" s="39"/>
      <c r="AQB67" s="39"/>
      <c r="AQC67" s="39"/>
      <c r="AQD67" s="39"/>
      <c r="AQE67" s="39"/>
      <c r="AQF67" s="39"/>
      <c r="AQG67" s="39"/>
      <c r="AQH67" s="39"/>
      <c r="AQI67" s="39"/>
      <c r="AQJ67" s="39"/>
      <c r="AQK67" s="39"/>
      <c r="AQL67" s="39"/>
      <c r="AQM67" s="39"/>
      <c r="AQN67" s="39"/>
      <c r="AQO67" s="39"/>
      <c r="AQP67" s="39"/>
      <c r="AQQ67" s="39"/>
      <c r="AQR67" s="39"/>
      <c r="AQS67" s="39"/>
      <c r="AQT67" s="39"/>
      <c r="AQU67" s="39"/>
      <c r="AQV67" s="39"/>
      <c r="AQW67" s="39"/>
      <c r="AQX67" s="39"/>
      <c r="AQY67" s="39"/>
      <c r="AQZ67" s="39"/>
      <c r="ARA67" s="39"/>
      <c r="ARB67" s="39"/>
      <c r="ARC67" s="39"/>
      <c r="ARD67" s="39"/>
      <c r="ARE67" s="39"/>
      <c r="ARF67" s="39"/>
      <c r="ARG67" s="39"/>
      <c r="ARH67" s="39"/>
      <c r="ARI67" s="39"/>
      <c r="ARJ67" s="39"/>
      <c r="ARK67" s="39"/>
      <c r="ARL67" s="39"/>
      <c r="ARM67" s="39"/>
      <c r="ARN67" s="39"/>
      <c r="ARO67" s="39"/>
      <c r="ARP67" s="39"/>
      <c r="ARQ67" s="39"/>
      <c r="ARR67" s="39"/>
      <c r="ARS67" s="39"/>
      <c r="ART67" s="39"/>
      <c r="ARU67" s="39"/>
      <c r="ARV67" s="39"/>
      <c r="ARW67" s="39"/>
      <c r="ARX67" s="39"/>
      <c r="ARY67" s="39"/>
      <c r="ARZ67" s="39"/>
      <c r="ASA67" s="39"/>
      <c r="ASB67" s="39"/>
      <c r="ASC67" s="39"/>
      <c r="ASD67" s="39"/>
      <c r="ASE67" s="39"/>
      <c r="ASF67" s="39"/>
      <c r="ASG67" s="39"/>
      <c r="ASH67" s="39"/>
      <c r="ASI67" s="39"/>
      <c r="ASJ67" s="39"/>
      <c r="ASK67" s="39"/>
      <c r="ASL67" s="39"/>
      <c r="ASM67" s="39"/>
      <c r="ASN67" s="39"/>
      <c r="ASO67" s="39"/>
      <c r="ASP67" s="39"/>
      <c r="ASQ67" s="39"/>
      <c r="ASR67" s="39"/>
      <c r="ASS67" s="39"/>
      <c r="AST67" s="39"/>
      <c r="ASU67" s="39"/>
      <c r="ASV67" s="39"/>
      <c r="ASW67" s="39"/>
      <c r="ASX67" s="39"/>
      <c r="ASY67" s="39"/>
      <c r="ASZ67" s="39"/>
      <c r="ATA67" s="39"/>
      <c r="ATB67" s="39"/>
      <c r="ATC67" s="39"/>
      <c r="ATD67" s="39"/>
      <c r="ATE67" s="39"/>
      <c r="ATF67" s="39"/>
      <c r="ATG67" s="39"/>
      <c r="ATH67" s="39"/>
      <c r="ATI67" s="39"/>
      <c r="ATJ67" s="39"/>
      <c r="ATK67" s="39"/>
      <c r="ATL67" s="39"/>
    </row>
    <row r="68" spans="1:1208" s="16" customFormat="1" ht="1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N68" s="39"/>
      <c r="O68" s="39"/>
      <c r="P68" s="39"/>
      <c r="Q68" s="39"/>
      <c r="R68" s="39"/>
      <c r="S68" s="39"/>
      <c r="T68" s="39"/>
      <c r="U68" s="39"/>
      <c r="W68" s="39"/>
      <c r="X68" s="39"/>
      <c r="Y68" s="39"/>
      <c r="Z68" s="39"/>
      <c r="AA68" s="39"/>
      <c r="AB68" s="39"/>
      <c r="AC68" s="39"/>
      <c r="AD68" s="39"/>
      <c r="AF68" s="39"/>
      <c r="AG68" s="39"/>
      <c r="AH68" s="39"/>
      <c r="AI68" s="39"/>
      <c r="AJ68" s="39"/>
      <c r="AK68" s="39"/>
      <c r="AL68" s="39"/>
      <c r="AM68" s="39"/>
      <c r="AO68" s="39"/>
      <c r="AP68" s="39"/>
      <c r="AQ68" s="39"/>
      <c r="AR68" s="39"/>
      <c r="AS68" s="39"/>
      <c r="AT68" s="39"/>
      <c r="AU68" s="39"/>
      <c r="AV68" s="39"/>
      <c r="AX68" s="39"/>
      <c r="AY68" s="39"/>
      <c r="AZ68" s="39"/>
      <c r="BA68" s="39"/>
      <c r="BB68" s="39"/>
      <c r="BC68" s="39"/>
      <c r="BD68" s="39"/>
      <c r="BE68" s="39"/>
      <c r="BG68" s="39"/>
      <c r="BH68" s="39"/>
      <c r="BI68" s="39"/>
      <c r="BJ68" s="39"/>
      <c r="BK68" s="39"/>
      <c r="BL68" s="39"/>
      <c r="BM68" s="39"/>
      <c r="BN68" s="39"/>
      <c r="BP68" s="39"/>
      <c r="BQ68" s="39"/>
      <c r="BR68" s="39"/>
      <c r="BS68" s="39"/>
      <c r="BT68" s="39"/>
      <c r="BU68" s="39"/>
      <c r="BV68" s="39"/>
      <c r="BW68" s="39"/>
      <c r="BY68" s="39"/>
      <c r="BZ68" s="39"/>
      <c r="CA68" s="39"/>
      <c r="CB68" s="39"/>
      <c r="CC68" s="39"/>
      <c r="CD68" s="39"/>
      <c r="CE68" s="39"/>
      <c r="CF68" s="39"/>
      <c r="CH68" s="39"/>
      <c r="CI68" s="39"/>
      <c r="CJ68" s="39"/>
      <c r="CK68" s="39"/>
      <c r="CL68" s="39"/>
      <c r="CM68" s="39"/>
      <c r="CN68" s="39"/>
      <c r="CO68" s="39"/>
      <c r="CQ68" s="39"/>
      <c r="CR68" s="39"/>
      <c r="CS68" s="39"/>
      <c r="CT68" s="39"/>
      <c r="CU68" s="39"/>
      <c r="CV68" s="39"/>
      <c r="CW68" s="39"/>
      <c r="CX68" s="39"/>
      <c r="CZ68" s="39"/>
      <c r="DA68" s="39"/>
      <c r="DB68" s="39"/>
      <c r="DC68" s="39"/>
      <c r="DD68" s="39"/>
      <c r="DE68" s="39"/>
      <c r="DF68" s="39"/>
      <c r="DG68" s="39"/>
      <c r="DI68" s="39"/>
      <c r="DJ68" s="39"/>
      <c r="DK68" s="39"/>
      <c r="DL68" s="39"/>
      <c r="DM68" s="39"/>
      <c r="DN68" s="39"/>
      <c r="DO68" s="39"/>
      <c r="DP68" s="39"/>
      <c r="DR68" s="39"/>
      <c r="DS68" s="39"/>
      <c r="DT68" s="39"/>
      <c r="DU68" s="39"/>
      <c r="DV68" s="39"/>
      <c r="DW68" s="39"/>
      <c r="DX68" s="39"/>
      <c r="DY68" s="39"/>
      <c r="EA68" s="39"/>
      <c r="EB68" s="39"/>
      <c r="EC68" s="39"/>
      <c r="ED68" s="39"/>
      <c r="EE68" s="39"/>
      <c r="EF68" s="39"/>
      <c r="EG68" s="39"/>
      <c r="EH68" s="39"/>
      <c r="EJ68" s="39"/>
      <c r="EK68" s="39"/>
      <c r="EL68" s="39"/>
      <c r="EM68" s="39"/>
      <c r="EN68" s="39"/>
      <c r="EO68" s="39"/>
      <c r="EP68" s="39"/>
      <c r="EQ68" s="39"/>
      <c r="ES68" s="39"/>
      <c r="ET68" s="39"/>
      <c r="EU68" s="39"/>
      <c r="EV68" s="39"/>
      <c r="EW68" s="39"/>
      <c r="EX68" s="39"/>
      <c r="EY68" s="39"/>
      <c r="EZ68" s="39"/>
      <c r="FB68" s="39"/>
      <c r="FC68" s="39"/>
      <c r="FD68" s="39"/>
      <c r="FE68" s="39"/>
      <c r="FF68" s="39"/>
      <c r="FG68" s="39"/>
      <c r="FH68" s="39"/>
      <c r="FI68" s="39"/>
      <c r="FK68" s="39"/>
      <c r="FL68" s="39"/>
      <c r="FM68" s="39"/>
      <c r="FN68" s="39"/>
      <c r="FO68" s="39"/>
      <c r="FP68" s="39"/>
      <c r="FQ68" s="39"/>
      <c r="FR68" s="39"/>
      <c r="FT68" s="39"/>
      <c r="FU68" s="39"/>
      <c r="FV68" s="39"/>
      <c r="FW68" s="39"/>
      <c r="FX68" s="39"/>
      <c r="FY68" s="39"/>
      <c r="FZ68" s="39"/>
      <c r="GA68" s="39"/>
      <c r="GC68" s="39"/>
      <c r="GD68" s="39"/>
      <c r="GE68" s="39"/>
      <c r="GF68" s="39"/>
      <c r="GG68" s="39"/>
      <c r="GH68" s="39"/>
      <c r="GI68" s="39"/>
      <c r="GJ68" s="39"/>
      <c r="GL68" s="39"/>
      <c r="GM68" s="39"/>
      <c r="GN68" s="39"/>
      <c r="GO68" s="39"/>
      <c r="GP68" s="39"/>
      <c r="GQ68" s="39"/>
      <c r="GR68" s="39"/>
      <c r="GS68" s="39"/>
      <c r="GU68"/>
      <c r="GV68"/>
      <c r="GW68"/>
      <c r="GX68"/>
      <c r="GY68"/>
      <c r="GZ68"/>
      <c r="HA68"/>
      <c r="HB68"/>
      <c r="HD68" s="39"/>
      <c r="HE68" s="39"/>
      <c r="HF68" s="39"/>
      <c r="HG68" s="39"/>
      <c r="HH68" s="39"/>
      <c r="HI68" s="39"/>
      <c r="HJ68" s="39"/>
      <c r="HK68" s="39"/>
      <c r="HM68" s="39"/>
      <c r="HN68" s="39"/>
      <c r="HO68" s="39"/>
      <c r="HP68" s="39"/>
      <c r="HQ68" s="39"/>
      <c r="HR68" s="39"/>
      <c r="HS68" s="39"/>
      <c r="HT68" s="39"/>
      <c r="HV68" s="39"/>
      <c r="HW68" s="39"/>
      <c r="HX68" s="39"/>
      <c r="HY68" s="39"/>
      <c r="HZ68" s="39"/>
      <c r="IA68" s="39"/>
      <c r="IB68" s="39"/>
      <c r="IC68" s="39"/>
      <c r="IE68" s="39"/>
      <c r="IF68" s="39"/>
      <c r="IG68" s="39"/>
      <c r="IH68" s="39"/>
      <c r="II68" s="39"/>
      <c r="IJ68" s="39"/>
      <c r="IK68" s="39"/>
      <c r="IL68" s="39"/>
      <c r="IN68" s="39"/>
      <c r="IO68" s="39"/>
      <c r="IP68" s="39"/>
      <c r="IQ68" s="39"/>
      <c r="IR68" s="39"/>
      <c r="IS68" s="39"/>
      <c r="IT68" s="39"/>
      <c r="IU68" s="39"/>
      <c r="IW68" s="39"/>
      <c r="IX68" s="39"/>
      <c r="IY68" s="39"/>
      <c r="IZ68" s="39"/>
      <c r="JA68" s="39"/>
      <c r="JB68" s="39"/>
      <c r="JC68" s="39"/>
      <c r="JD68" s="39"/>
      <c r="JF68" s="39"/>
      <c r="JG68" s="39"/>
      <c r="JH68" s="39"/>
      <c r="JI68" s="39"/>
      <c r="JJ68" s="39"/>
      <c r="JK68" s="39"/>
      <c r="JL68" s="39"/>
      <c r="JM68" s="39"/>
      <c r="JO68" s="39"/>
      <c r="JP68" s="39"/>
      <c r="JQ68" s="39"/>
      <c r="JR68" s="39"/>
      <c r="JS68" s="39"/>
      <c r="JT68" s="39"/>
      <c r="JU68" s="39"/>
      <c r="JV68" s="39"/>
      <c r="JX68" s="39"/>
      <c r="JY68" s="39"/>
      <c r="JZ68" s="39"/>
      <c r="KA68" s="39"/>
      <c r="KB68" s="39"/>
      <c r="KC68" s="39"/>
      <c r="KD68" s="39"/>
      <c r="KE68" s="39"/>
      <c r="KG68" s="39"/>
      <c r="KH68" s="39"/>
      <c r="KI68" s="39"/>
      <c r="KJ68" s="39"/>
      <c r="KK68" s="39"/>
      <c r="KL68" s="39"/>
      <c r="KM68" s="39"/>
      <c r="KN68" s="39"/>
      <c r="KP68" s="39"/>
      <c r="KQ68" s="39"/>
      <c r="KR68" s="39"/>
      <c r="KS68" s="39"/>
      <c r="KT68" s="39"/>
      <c r="KU68" s="39"/>
      <c r="KV68" s="39"/>
      <c r="KW68" s="39"/>
      <c r="KY68" s="39"/>
      <c r="KZ68" s="39"/>
      <c r="LA68" s="39"/>
      <c r="LB68" s="39"/>
      <c r="LC68" s="39"/>
      <c r="LD68" s="39"/>
      <c r="LE68" s="39"/>
      <c r="LF68" s="39"/>
      <c r="LH68" s="39"/>
      <c r="LI68" s="39"/>
      <c r="LJ68" s="39"/>
      <c r="LK68" s="39"/>
      <c r="LL68" s="39"/>
      <c r="LM68" s="39"/>
      <c r="LN68" s="39"/>
      <c r="LO68" s="39"/>
      <c r="LQ68"/>
      <c r="LR68"/>
      <c r="LS68"/>
      <c r="LT68"/>
      <c r="LU68"/>
      <c r="LV68"/>
      <c r="LW68"/>
      <c r="LX68"/>
      <c r="LZ68"/>
      <c r="MA68"/>
      <c r="MB68"/>
      <c r="MC68"/>
      <c r="MD68"/>
      <c r="ME68"/>
      <c r="MF68"/>
      <c r="MG68"/>
      <c r="MI68" s="39"/>
      <c r="MJ68" s="39"/>
      <c r="MK68" s="39"/>
      <c r="ML68" s="39"/>
      <c r="MM68" s="39"/>
      <c r="MN68" s="39"/>
      <c r="MO68" s="39"/>
      <c r="MP68" s="39"/>
      <c r="MR68" s="39"/>
      <c r="MS68" s="39"/>
      <c r="MT68" s="39"/>
      <c r="MU68" s="39"/>
      <c r="MV68" s="39"/>
      <c r="MW68" s="39"/>
      <c r="MX68" s="39"/>
      <c r="MY68" s="39"/>
      <c r="NA68" s="39"/>
      <c r="NB68" s="39"/>
      <c r="NC68" s="39"/>
      <c r="ND68" s="39"/>
      <c r="NE68" s="39"/>
      <c r="NF68" s="39"/>
      <c r="NG68" s="39"/>
      <c r="NH68" s="39"/>
      <c r="NJ68" s="39"/>
      <c r="NK68" s="39"/>
      <c r="NL68" s="39"/>
      <c r="NM68" s="39"/>
      <c r="NN68" s="39"/>
      <c r="NO68" s="39"/>
      <c r="NP68" s="39"/>
      <c r="NQ68" s="39"/>
      <c r="NS68" s="39"/>
      <c r="NT68" s="39"/>
      <c r="NU68" s="39"/>
      <c r="NV68" s="39"/>
      <c r="NW68" s="39"/>
      <c r="NX68" s="39"/>
      <c r="NY68" s="39"/>
      <c r="NZ68" s="39"/>
      <c r="OB68" s="39"/>
      <c r="OC68" s="39"/>
      <c r="OD68" s="39"/>
      <c r="OE68" s="39"/>
      <c r="OF68" s="39"/>
      <c r="OG68" s="39"/>
      <c r="OH68" s="39"/>
      <c r="OI68" s="39"/>
      <c r="OK68" s="39"/>
      <c r="OL68" s="39"/>
      <c r="OM68" s="39"/>
      <c r="ON68" s="39"/>
      <c r="OO68" s="39"/>
      <c r="OP68" s="39"/>
      <c r="OQ68" s="39"/>
      <c r="OR68" s="39"/>
      <c r="OT68" s="39"/>
      <c r="OU68" s="39"/>
      <c r="OV68" s="39"/>
      <c r="OW68" s="39"/>
      <c r="OX68" s="39"/>
      <c r="OY68" s="39"/>
      <c r="OZ68" s="39"/>
      <c r="PA68" s="39"/>
      <c r="PC68" s="39"/>
      <c r="PD68" s="39"/>
      <c r="PE68" s="39"/>
      <c r="PF68" s="39"/>
      <c r="PG68" s="39"/>
      <c r="PH68" s="39"/>
      <c r="PI68" s="39"/>
      <c r="PJ68" s="39"/>
      <c r="PL68" s="39"/>
      <c r="PM68" s="39"/>
      <c r="PN68" s="39"/>
      <c r="PO68" s="39"/>
      <c r="PP68" s="39"/>
      <c r="PQ68" s="39"/>
      <c r="PR68" s="39"/>
      <c r="PS68" s="39"/>
      <c r="PU68" s="39"/>
      <c r="PV68" s="39"/>
      <c r="PW68" s="39"/>
      <c r="PX68" s="39"/>
      <c r="PY68" s="39"/>
      <c r="PZ68" s="39"/>
      <c r="QA68" s="39"/>
      <c r="QB68" s="39"/>
      <c r="QD68" s="39"/>
      <c r="QE68" s="39"/>
      <c r="QF68" s="39"/>
      <c r="QG68" s="39"/>
      <c r="QH68" s="39"/>
      <c r="QI68" s="39"/>
      <c r="QJ68" s="39"/>
      <c r="QK68" s="39"/>
      <c r="QM68" s="39"/>
      <c r="QN68" s="39"/>
      <c r="QO68" s="39"/>
      <c r="QP68" s="39"/>
      <c r="QQ68" s="39"/>
      <c r="QR68" s="39"/>
      <c r="QS68" s="39"/>
      <c r="QT68" s="39"/>
      <c r="QV68" s="39"/>
      <c r="QW68" s="39"/>
      <c r="QX68" s="39"/>
      <c r="QY68" s="39"/>
      <c r="QZ68" s="39"/>
      <c r="RA68" s="39"/>
      <c r="RB68" s="39"/>
      <c r="RC68" s="39"/>
      <c r="RE68" s="39"/>
      <c r="RF68" s="39"/>
      <c r="RG68" s="39"/>
      <c r="RH68" s="39"/>
      <c r="RI68" s="39"/>
      <c r="RJ68" s="39"/>
      <c r="RK68" s="39"/>
      <c r="RL68" s="39"/>
      <c r="RN68" s="39"/>
      <c r="RO68" s="39"/>
      <c r="RP68" s="39"/>
      <c r="RQ68" s="39"/>
      <c r="RR68" s="39"/>
      <c r="RS68" s="39"/>
      <c r="RT68" s="39"/>
      <c r="RU68" s="39"/>
      <c r="RW68" s="39"/>
      <c r="RX68" s="39"/>
      <c r="RY68" s="39"/>
      <c r="RZ68" s="39"/>
      <c r="SA68" s="39"/>
      <c r="SB68" s="39"/>
      <c r="SC68" s="39"/>
      <c r="SD68" s="39"/>
      <c r="SF68" s="39"/>
      <c r="SG68" s="39"/>
      <c r="SH68" s="39"/>
      <c r="SI68" s="39"/>
      <c r="SJ68" s="39"/>
      <c r="SK68" s="39"/>
      <c r="SL68" s="39"/>
      <c r="SM68" s="39"/>
      <c r="SO68" s="39"/>
      <c r="SP68" s="39"/>
      <c r="SQ68" s="39"/>
      <c r="SR68" s="39"/>
      <c r="SS68" s="39"/>
      <c r="ST68" s="39"/>
      <c r="SU68" s="39"/>
      <c r="SV68" s="39"/>
      <c r="SX68" s="39"/>
      <c r="SY68" s="39"/>
      <c r="SZ68" s="39"/>
      <c r="TA68" s="39"/>
      <c r="TB68" s="39"/>
      <c r="TC68" s="39"/>
      <c r="TD68" s="39"/>
      <c r="TE68" s="39"/>
      <c r="TG68" s="39"/>
      <c r="TH68" s="39"/>
      <c r="TI68" s="39"/>
      <c r="TJ68" s="39"/>
      <c r="TK68" s="39"/>
      <c r="TL68" s="39"/>
      <c r="TM68" s="39"/>
      <c r="TN68" s="39"/>
      <c r="TP68" s="39"/>
      <c r="TQ68" s="39"/>
      <c r="TR68" s="39"/>
      <c r="TS68" s="39"/>
      <c r="TT68" s="39"/>
      <c r="TU68" s="39"/>
      <c r="TV68" s="39"/>
      <c r="TW68" s="39"/>
      <c r="TY68" s="39"/>
      <c r="TZ68" s="39"/>
      <c r="UA68" s="39"/>
      <c r="UB68" s="39"/>
      <c r="UC68" s="39"/>
      <c r="UD68" s="39"/>
      <c r="UE68" s="39"/>
      <c r="UF68" s="39"/>
      <c r="UH68" s="39"/>
      <c r="UI68" s="39"/>
      <c r="UJ68" s="39"/>
      <c r="UK68" s="39"/>
      <c r="UL68" s="39"/>
      <c r="UM68" s="39"/>
      <c r="UN68" s="39"/>
      <c r="UO68" s="39"/>
      <c r="UQ68" s="39"/>
      <c r="UR68" s="39"/>
      <c r="US68" s="39"/>
      <c r="UT68" s="39"/>
      <c r="UU68" s="39"/>
      <c r="UV68" s="39"/>
      <c r="UW68" s="39"/>
      <c r="UX68" s="39"/>
      <c r="UZ68" s="39"/>
      <c r="VA68" s="39"/>
      <c r="VB68" s="39"/>
      <c r="VC68" s="39"/>
      <c r="VD68" s="39"/>
      <c r="VE68" s="39"/>
      <c r="VF68" s="39"/>
      <c r="VG68" s="39"/>
      <c r="VI68" s="39"/>
      <c r="VJ68" s="39"/>
      <c r="VK68" s="39"/>
      <c r="VL68" s="39"/>
      <c r="VM68" s="39"/>
      <c r="VN68" s="39"/>
      <c r="VO68" s="39"/>
      <c r="VP68" s="39"/>
      <c r="VR68" s="39"/>
      <c r="VS68" s="39"/>
      <c r="VT68" s="39"/>
      <c r="VU68" s="39"/>
      <c r="VV68" s="39"/>
      <c r="VW68" s="39"/>
      <c r="VX68" s="39"/>
      <c r="VY68" s="39"/>
      <c r="WA68" s="39"/>
      <c r="WB68" s="39"/>
      <c r="WC68" s="39"/>
      <c r="WD68" s="39"/>
      <c r="WE68" s="39"/>
      <c r="WF68" s="39"/>
      <c r="WG68" s="39"/>
      <c r="WH68" s="39"/>
      <c r="WJ68" s="39"/>
      <c r="WK68" s="39"/>
      <c r="WL68" s="39"/>
      <c r="WM68" s="39"/>
      <c r="WN68" s="39"/>
      <c r="WO68" s="39"/>
      <c r="WP68" s="39"/>
      <c r="WQ68" s="39"/>
      <c r="WS68" s="39"/>
      <c r="WT68" s="39"/>
      <c r="WU68" s="39"/>
      <c r="WV68" s="39"/>
      <c r="WW68" s="39"/>
      <c r="WX68" s="39"/>
      <c r="WY68" s="39"/>
      <c r="WZ68" s="39"/>
      <c r="XB68" s="39"/>
      <c r="XC68" s="39"/>
      <c r="XD68" s="39"/>
      <c r="XE68" s="39"/>
      <c r="XF68" s="39"/>
      <c r="XG68" s="39"/>
      <c r="XH68" s="39"/>
      <c r="XI68" s="39"/>
      <c r="XK68" s="39"/>
      <c r="XL68" s="39"/>
      <c r="XM68" s="39"/>
      <c r="XN68" s="39"/>
      <c r="XO68" s="39"/>
      <c r="XP68" s="39"/>
      <c r="XQ68" s="39"/>
      <c r="XR68" s="39"/>
      <c r="XT68" s="39"/>
      <c r="XU68" s="39"/>
      <c r="XV68" s="39"/>
      <c r="XW68" s="39"/>
      <c r="XX68" s="39"/>
      <c r="XY68" s="39"/>
      <c r="XZ68" s="39"/>
      <c r="YA68" s="39"/>
      <c r="YC68" s="39"/>
      <c r="YD68" s="39"/>
      <c r="YE68" s="39"/>
      <c r="YF68" s="39"/>
      <c r="YG68" s="39"/>
      <c r="YH68" s="39"/>
      <c r="YI68" s="39"/>
      <c r="YJ68" s="39"/>
      <c r="YL68" s="39"/>
      <c r="YM68" s="39"/>
      <c r="YN68" s="39"/>
      <c r="YO68" s="39"/>
      <c r="YP68" s="39"/>
      <c r="YQ68" s="39"/>
      <c r="YR68" s="39"/>
      <c r="YS68" s="39"/>
      <c r="YU68" s="39"/>
      <c r="YV68" s="39"/>
      <c r="YW68" s="39"/>
      <c r="YX68" s="39"/>
      <c r="YY68" s="39"/>
      <c r="YZ68" s="39"/>
      <c r="ZA68" s="39"/>
      <c r="ZB68" s="39"/>
      <c r="ZD68" s="39"/>
      <c r="ZE68" s="39"/>
      <c r="ZF68" s="39"/>
      <c r="ZG68" s="39"/>
      <c r="ZH68" s="39"/>
      <c r="ZI68" s="39"/>
      <c r="ZJ68" s="39"/>
      <c r="ZK68" s="39"/>
      <c r="ZM68" s="39"/>
      <c r="ZN68" s="39"/>
      <c r="ZO68" s="39"/>
      <c r="ZP68" s="39"/>
      <c r="ZQ68" s="39"/>
      <c r="ZR68" s="39"/>
      <c r="ZS68" s="39"/>
      <c r="ZT68" s="39"/>
      <c r="ZV68" s="39"/>
      <c r="ZW68" s="39"/>
      <c r="ZX68" s="39"/>
      <c r="ZY68" s="39"/>
      <c r="ZZ68" s="39"/>
      <c r="AAA68" s="39"/>
      <c r="AAB68" s="39"/>
      <c r="AAC68" s="39"/>
      <c r="AAE68" s="39"/>
      <c r="AAF68" s="39"/>
      <c r="AAG68" s="39"/>
      <c r="AAH68" s="39"/>
      <c r="AAI68" s="39"/>
      <c r="AAJ68" s="39"/>
      <c r="AAK68" s="39"/>
      <c r="AAL68" s="39"/>
      <c r="AAN68" s="39"/>
      <c r="AAO68" s="39"/>
      <c r="AAP68" s="39"/>
      <c r="AAQ68" s="39"/>
      <c r="AAR68" s="39"/>
      <c r="AAS68" s="39"/>
      <c r="AAT68" s="39"/>
      <c r="AAU68" s="39"/>
      <c r="AAW68" s="39"/>
      <c r="AAX68" s="39"/>
      <c r="AAY68" s="39"/>
      <c r="AAZ68" s="39"/>
      <c r="ABA68" s="39"/>
      <c r="ABB68" s="39"/>
      <c r="ABC68" s="39"/>
      <c r="ABD68" s="39"/>
      <c r="ABF68" s="39"/>
      <c r="ABG68" s="39"/>
      <c r="ABH68" s="39"/>
      <c r="ABI68" s="39"/>
      <c r="ABJ68" s="39"/>
      <c r="ABK68" s="39"/>
      <c r="ABL68" s="39"/>
      <c r="ABM68" s="39"/>
      <c r="ABO68" s="39"/>
      <c r="ABP68" s="39"/>
      <c r="ABQ68" s="39"/>
      <c r="ABR68" s="39"/>
      <c r="ABS68" s="39"/>
      <c r="ABT68" s="39"/>
      <c r="ABU68" s="39"/>
      <c r="ABV68" s="39"/>
      <c r="ABX68" s="39"/>
      <c r="ABY68" s="39"/>
      <c r="ABZ68" s="39"/>
      <c r="ACA68" s="39"/>
      <c r="ACB68" s="39"/>
      <c r="ACC68" s="39"/>
      <c r="ACD68" s="39"/>
      <c r="ACE68" s="39"/>
      <c r="ACG68" s="39"/>
      <c r="ACH68" s="39"/>
      <c r="ACI68" s="39"/>
      <c r="ACJ68" s="39"/>
      <c r="ACK68" s="39"/>
      <c r="ACL68" s="39"/>
      <c r="ACM68" s="39"/>
      <c r="ACN68" s="39"/>
      <c r="ACP68" s="39"/>
      <c r="ACQ68" s="39"/>
      <c r="ACR68" s="39"/>
      <c r="ACS68" s="39"/>
      <c r="ACT68" s="39"/>
      <c r="ACU68" s="39"/>
      <c r="ACV68" s="39"/>
      <c r="ACW68" s="39"/>
      <c r="ACY68"/>
      <c r="ACZ68"/>
      <c r="ADA68"/>
      <c r="ADB68"/>
      <c r="ADC68"/>
      <c r="ADD68"/>
      <c r="ADE68"/>
      <c r="ADF68"/>
      <c r="ADH68" s="39"/>
      <c r="ADI68" s="39"/>
      <c r="ADJ68" s="39"/>
      <c r="ADK68" s="39"/>
      <c r="ADL68" s="39"/>
      <c r="ADM68" s="39"/>
      <c r="ADN68" s="39"/>
      <c r="ADO68" s="39"/>
      <c r="ADQ68" s="39"/>
      <c r="ADR68" s="39"/>
      <c r="ADS68" s="39"/>
      <c r="ADT68" s="39"/>
      <c r="ADU68" s="39"/>
      <c r="ADV68" s="39"/>
      <c r="ADW68" s="39"/>
      <c r="ADX68" s="39"/>
      <c r="ADZ68" s="39"/>
      <c r="AEA68" s="39"/>
      <c r="AEB68" s="39"/>
      <c r="AEC68" s="39"/>
      <c r="AED68" s="39"/>
      <c r="AEE68" s="39"/>
      <c r="AEF68" s="39"/>
      <c r="AEG68" s="39"/>
      <c r="AEI68" s="39"/>
      <c r="AEJ68" s="39"/>
      <c r="AEK68" s="39"/>
      <c r="AEL68" s="39"/>
      <c r="AEM68" s="39"/>
      <c r="AEN68" s="39"/>
      <c r="AEO68" s="39"/>
      <c r="AEP68" s="39"/>
      <c r="AER68" s="39"/>
      <c r="AES68" s="39"/>
      <c r="AET68" s="39"/>
      <c r="AEU68" s="39"/>
      <c r="AEV68" s="39"/>
      <c r="AEW68" s="39"/>
      <c r="AEX68" s="39"/>
      <c r="AEY68" s="39"/>
      <c r="AFA68" s="39"/>
      <c r="AFB68" s="39"/>
      <c r="AFC68" s="39"/>
      <c r="AFD68" s="39"/>
      <c r="AFE68" s="39"/>
      <c r="AFF68" s="39"/>
      <c r="AFG68" s="39"/>
      <c r="AFH68" s="39"/>
      <c r="AFJ68" s="39"/>
      <c r="AFK68" s="39"/>
      <c r="AFL68" s="39"/>
      <c r="AFM68" s="39"/>
      <c r="AFN68" s="39"/>
      <c r="AFO68" s="39"/>
      <c r="AFP68" s="39"/>
      <c r="AFQ68" s="39"/>
      <c r="AFS68" s="39"/>
      <c r="AFT68" s="39"/>
      <c r="AFU68" s="39"/>
      <c r="AFV68" s="39"/>
      <c r="AFW68" s="39"/>
      <c r="AFX68" s="39"/>
      <c r="AFY68" s="39"/>
      <c r="AFZ68" s="39"/>
      <c r="AGB68" s="39"/>
      <c r="AGC68" s="39"/>
      <c r="AGD68" s="39"/>
      <c r="AGE68" s="39"/>
      <c r="AGF68" s="39"/>
      <c r="AGG68" s="39"/>
      <c r="AGH68" s="39"/>
      <c r="AGI68" s="39"/>
      <c r="AGK68" s="39"/>
      <c r="AGL68" s="39"/>
      <c r="AGM68" s="39"/>
      <c r="AGN68" s="39"/>
      <c r="AGO68" s="39"/>
      <c r="AGP68" s="39"/>
      <c r="AGQ68" s="39"/>
      <c r="AGR68" s="39"/>
      <c r="AGT68" s="39"/>
      <c r="AGU68" s="39"/>
      <c r="AGV68" s="39"/>
      <c r="AGW68" s="39"/>
      <c r="AGX68" s="39"/>
      <c r="AGY68" s="39"/>
      <c r="AGZ68" s="39"/>
      <c r="AHA68" s="39"/>
      <c r="AHC68" s="39"/>
      <c r="AHD68" s="39"/>
      <c r="AHE68" s="39"/>
      <c r="AHF68" s="39"/>
      <c r="AHG68" s="39"/>
      <c r="AHH68" s="39"/>
      <c r="AHI68" s="39"/>
      <c r="AHJ68" s="39"/>
      <c r="AHL68" s="39"/>
      <c r="AHM68" s="39"/>
      <c r="AHN68" s="39"/>
      <c r="AHO68" s="39"/>
      <c r="AHP68" s="39"/>
      <c r="AHQ68" s="39"/>
      <c r="AHR68" s="39"/>
      <c r="AHS68" s="39"/>
      <c r="AHU68" s="39"/>
      <c r="AHV68" s="39"/>
      <c r="AHW68" s="39"/>
      <c r="AHX68" s="39"/>
      <c r="AHY68" s="39"/>
      <c r="AHZ68" s="39"/>
      <c r="AIA68" s="39"/>
      <c r="AIB68" s="39"/>
      <c r="AID68" s="39"/>
      <c r="AIE68" s="39"/>
      <c r="AIF68" s="39"/>
      <c r="AIG68" s="39"/>
      <c r="AIH68" s="39"/>
      <c r="AII68" s="39"/>
      <c r="AIJ68" s="39"/>
      <c r="AIK68" s="39"/>
      <c r="AIM68" s="39"/>
      <c r="AIN68" s="39"/>
      <c r="AIO68" s="39"/>
      <c r="AIP68" s="39"/>
      <c r="AIQ68" s="39"/>
      <c r="AIR68" s="39"/>
      <c r="AIS68" s="39"/>
      <c r="AIT68" s="39"/>
      <c r="AIU68" s="39"/>
      <c r="AIV68" s="39"/>
      <c r="AIW68" s="39"/>
      <c r="AIX68" s="39"/>
      <c r="AIY68" s="39"/>
      <c r="AIZ68" s="39"/>
      <c r="AJA68" s="39"/>
      <c r="AJB68" s="39"/>
      <c r="AJC68" s="39"/>
      <c r="AJD68" s="39"/>
      <c r="AJE68" s="39"/>
      <c r="AJF68" s="39"/>
      <c r="AJG68" s="39"/>
      <c r="AJH68" s="39"/>
      <c r="AJI68" s="39"/>
      <c r="AJJ68" s="39"/>
      <c r="AJK68" s="39"/>
      <c r="AJL68" s="39"/>
      <c r="AJM68" s="39"/>
      <c r="AJN68" s="39"/>
      <c r="AJO68" s="39"/>
      <c r="AJP68" s="39"/>
      <c r="AJQ68" s="39"/>
      <c r="AJR68" s="39"/>
      <c r="AJS68" s="39"/>
      <c r="AJT68" s="39"/>
      <c r="AJU68" s="39"/>
      <c r="AJV68" s="39"/>
      <c r="AJW68" s="39"/>
      <c r="AJX68" s="39"/>
      <c r="AJY68" s="39"/>
      <c r="AJZ68" s="39"/>
      <c r="AKA68" s="39"/>
      <c r="AKB68" s="39"/>
      <c r="AKC68" s="39"/>
      <c r="AKD68" s="39"/>
      <c r="AKE68" s="39"/>
      <c r="AKF68" s="39"/>
      <c r="AKG68" s="39"/>
      <c r="AKH68" s="39"/>
      <c r="AKI68" s="39"/>
      <c r="AKJ68" s="39"/>
      <c r="AKK68" s="39"/>
      <c r="AKL68" s="39"/>
      <c r="AKM68" s="39"/>
      <c r="AKN68" s="39"/>
      <c r="AKO68" s="39"/>
      <c r="AKP68" s="39"/>
      <c r="AKQ68" s="39"/>
      <c r="AKR68" s="39"/>
      <c r="AKS68" s="39"/>
      <c r="AKT68" s="39"/>
      <c r="AKU68" s="39"/>
      <c r="AKV68" s="39"/>
      <c r="AKW68" s="39"/>
      <c r="AKX68" s="39"/>
      <c r="AKY68" s="39"/>
      <c r="AKZ68" s="39"/>
      <c r="ALA68" s="39"/>
      <c r="ALB68" s="39"/>
      <c r="ALC68" s="39"/>
      <c r="ALD68" s="39"/>
      <c r="ALE68" s="39"/>
      <c r="ALF68" s="39"/>
      <c r="ALG68" s="39"/>
      <c r="ALH68" s="39"/>
      <c r="ALI68" s="39"/>
      <c r="ALJ68" s="39"/>
      <c r="ALK68" s="39"/>
      <c r="ALL68" s="39"/>
      <c r="ALM68" s="39"/>
      <c r="ALN68" s="39"/>
      <c r="ALO68" s="39"/>
      <c r="ALP68" s="39"/>
      <c r="ALQ68" s="39"/>
      <c r="ALR68" s="39"/>
      <c r="ALS68" s="39"/>
      <c r="ALT68" s="39"/>
      <c r="ALU68" s="39"/>
      <c r="ALV68" s="39"/>
      <c r="ALW68" s="39"/>
      <c r="ALX68" s="39"/>
      <c r="ALY68" s="39"/>
      <c r="ALZ68" s="39"/>
      <c r="AMA68" s="39"/>
      <c r="AMB68" s="39"/>
      <c r="AMC68" s="39"/>
      <c r="AMD68" s="39"/>
      <c r="AME68" s="39"/>
      <c r="AMF68" s="39"/>
      <c r="AMG68" s="39"/>
      <c r="AMH68" s="39"/>
      <c r="AMI68" s="39"/>
      <c r="AMJ68" s="39"/>
      <c r="AMK68" s="39"/>
      <c r="AML68" s="39"/>
      <c r="AMM68" s="39"/>
      <c r="AMN68" s="39"/>
      <c r="AMO68" s="39"/>
      <c r="AMP68" s="39"/>
      <c r="AMQ68" s="39"/>
      <c r="AMR68" s="39"/>
      <c r="AMS68" s="39"/>
      <c r="AMT68" s="39"/>
      <c r="AMU68" s="39"/>
      <c r="AMV68" s="39"/>
      <c r="AMW68" s="39"/>
      <c r="AMX68" s="39"/>
      <c r="AMY68" s="39"/>
      <c r="AMZ68" s="39"/>
      <c r="ANA68" s="39"/>
      <c r="ANB68" s="39"/>
      <c r="ANC68" s="39"/>
      <c r="AND68" s="39"/>
      <c r="ANE68" s="39"/>
      <c r="ANF68" s="39"/>
      <c r="ANG68" s="39"/>
      <c r="ANH68" s="39"/>
      <c r="ANI68" s="39"/>
      <c r="ANJ68" s="39"/>
      <c r="ANK68" s="39"/>
      <c r="ANL68" s="39"/>
      <c r="ANM68" s="39"/>
      <c r="ANN68" s="39"/>
      <c r="ANO68" s="39"/>
      <c r="ANP68" s="39"/>
      <c r="ANQ68" s="39"/>
      <c r="ANR68" s="39"/>
      <c r="ANS68" s="39"/>
      <c r="ANT68" s="39"/>
      <c r="ANU68" s="39"/>
      <c r="ANV68" s="39"/>
      <c r="ANW68" s="39"/>
      <c r="ANX68" s="39"/>
      <c r="ANY68" s="39"/>
      <c r="ANZ68" s="39"/>
      <c r="AOA68" s="39"/>
      <c r="AOB68" s="39"/>
      <c r="AOC68" s="39"/>
      <c r="AOD68" s="39"/>
      <c r="AOE68" s="39"/>
      <c r="AOF68" s="39"/>
      <c r="AOG68" s="39"/>
      <c r="AOH68" s="39"/>
      <c r="AOI68" s="39"/>
      <c r="AOJ68" s="39"/>
      <c r="AOK68" s="39"/>
      <c r="AOL68" s="39"/>
      <c r="AOM68" s="39"/>
      <c r="AON68" s="39"/>
      <c r="AOO68" s="39"/>
      <c r="AOP68" s="39"/>
      <c r="AOQ68" s="39"/>
      <c r="AOR68" s="39"/>
      <c r="AOS68" s="39"/>
      <c r="AOT68" s="39"/>
      <c r="AOU68" s="39"/>
      <c r="AOV68" s="39"/>
      <c r="AOW68" s="39"/>
      <c r="AOX68" s="39"/>
      <c r="AOY68" s="39"/>
      <c r="AOZ68" s="39"/>
      <c r="APA68" s="39"/>
      <c r="APB68" s="39"/>
      <c r="APC68" s="39"/>
      <c r="APD68" s="39"/>
      <c r="APE68" s="39"/>
      <c r="APF68" s="39"/>
      <c r="APG68" s="39"/>
      <c r="APH68" s="39"/>
      <c r="API68" s="39"/>
      <c r="APJ68" s="39"/>
      <c r="APK68" s="39"/>
      <c r="APL68" s="39"/>
      <c r="APM68" s="39"/>
      <c r="APN68" s="39"/>
      <c r="APO68" s="39"/>
      <c r="APP68" s="39"/>
      <c r="APQ68" s="39"/>
      <c r="APR68" s="39"/>
      <c r="APS68" s="39"/>
      <c r="APT68" s="39"/>
      <c r="APU68" s="39"/>
      <c r="APV68" s="39"/>
      <c r="APW68" s="39"/>
      <c r="APX68" s="39"/>
      <c r="APY68" s="39"/>
      <c r="APZ68" s="39"/>
      <c r="AQA68" s="39"/>
      <c r="AQB68" s="39"/>
      <c r="AQC68" s="39"/>
      <c r="AQD68" s="39"/>
      <c r="AQE68" s="39"/>
      <c r="AQF68" s="39"/>
      <c r="AQG68" s="39"/>
      <c r="AQH68" s="39"/>
      <c r="AQI68" s="39"/>
      <c r="AQJ68" s="39"/>
      <c r="AQK68" s="39"/>
      <c r="AQL68" s="39"/>
      <c r="AQM68" s="39"/>
      <c r="AQN68" s="39"/>
      <c r="AQO68" s="39"/>
      <c r="AQP68" s="39"/>
      <c r="AQQ68" s="39"/>
      <c r="AQR68" s="39"/>
      <c r="AQS68" s="39"/>
      <c r="AQT68" s="39"/>
      <c r="AQU68" s="39"/>
      <c r="AQV68" s="39"/>
      <c r="AQW68" s="39"/>
      <c r="AQX68" s="39"/>
      <c r="AQY68" s="39"/>
      <c r="AQZ68" s="39"/>
      <c r="ARA68" s="39"/>
      <c r="ARB68" s="39"/>
      <c r="ARC68" s="39"/>
      <c r="ARD68" s="39"/>
      <c r="ARE68" s="39"/>
      <c r="ARF68" s="39"/>
      <c r="ARG68" s="39"/>
      <c r="ARH68" s="39"/>
      <c r="ARI68" s="39"/>
      <c r="ARJ68" s="39"/>
      <c r="ARK68" s="39"/>
      <c r="ARL68" s="39"/>
      <c r="ARM68" s="39"/>
      <c r="ARN68" s="39"/>
      <c r="ARO68" s="39"/>
      <c r="ARP68" s="39"/>
      <c r="ARQ68" s="39"/>
      <c r="ARR68" s="39"/>
      <c r="ARS68" s="39"/>
      <c r="ART68" s="39"/>
      <c r="ARU68" s="39"/>
      <c r="ARV68" s="39"/>
      <c r="ARW68" s="39"/>
      <c r="ARX68" s="39"/>
      <c r="ARY68" s="39"/>
      <c r="ARZ68" s="39"/>
      <c r="ASA68" s="39"/>
      <c r="ASB68" s="39"/>
      <c r="ASC68" s="39"/>
      <c r="ASD68" s="39"/>
      <c r="ASE68" s="39"/>
      <c r="ASF68" s="39"/>
      <c r="ASG68" s="39"/>
      <c r="ASH68" s="39"/>
      <c r="ASI68" s="39"/>
      <c r="ASJ68" s="39"/>
      <c r="ASK68" s="39"/>
      <c r="ASL68" s="39"/>
      <c r="ASM68" s="39"/>
      <c r="ASN68" s="39"/>
      <c r="ASO68" s="39"/>
      <c r="ASP68" s="39"/>
      <c r="ASQ68" s="39"/>
      <c r="ASR68" s="39"/>
      <c r="ASS68" s="39"/>
      <c r="AST68" s="39"/>
      <c r="ASU68" s="39"/>
      <c r="ASV68" s="39"/>
      <c r="ASW68" s="39"/>
      <c r="ASX68" s="39"/>
      <c r="ASY68" s="39"/>
      <c r="ASZ68" s="39"/>
      <c r="ATA68" s="39"/>
      <c r="ATB68" s="39"/>
      <c r="ATC68" s="39"/>
      <c r="ATD68" s="39"/>
      <c r="ATE68" s="39"/>
      <c r="ATF68" s="39"/>
      <c r="ATG68" s="39"/>
      <c r="ATH68" s="39"/>
      <c r="ATI68" s="39"/>
      <c r="ATJ68" s="39"/>
      <c r="ATK68" s="39"/>
      <c r="ATL68" s="39"/>
    </row>
    <row r="69" spans="1:1208" s="16" customFormat="1" ht="1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N69" s="39"/>
      <c r="O69" s="39"/>
      <c r="P69" s="39"/>
      <c r="Q69" s="39"/>
      <c r="R69" s="39"/>
      <c r="S69" s="39"/>
      <c r="T69" s="39"/>
      <c r="U69" s="39"/>
      <c r="W69" s="39"/>
      <c r="X69" s="39"/>
      <c r="Y69" s="39"/>
      <c r="Z69" s="39"/>
      <c r="AA69" s="39"/>
      <c r="AB69" s="39"/>
      <c r="AC69" s="39"/>
      <c r="AD69" s="39"/>
      <c r="AF69" s="39"/>
      <c r="AG69" s="39"/>
      <c r="AH69" s="39"/>
      <c r="AI69" s="39"/>
      <c r="AJ69" s="39"/>
      <c r="AK69" s="39"/>
      <c r="AL69" s="39"/>
      <c r="AM69" s="39"/>
      <c r="AO69" s="39"/>
      <c r="AP69" s="39"/>
      <c r="AQ69" s="39"/>
      <c r="AR69" s="39"/>
      <c r="AS69" s="39"/>
      <c r="AT69" s="39"/>
      <c r="AU69" s="39"/>
      <c r="AV69" s="39"/>
      <c r="AX69" s="39"/>
      <c r="AY69" s="39"/>
      <c r="AZ69" s="39"/>
      <c r="BA69" s="39"/>
      <c r="BB69" s="39"/>
      <c r="BC69" s="39"/>
      <c r="BD69" s="39"/>
      <c r="BE69" s="39"/>
      <c r="BG69" s="39"/>
      <c r="BH69" s="39"/>
      <c r="BI69" s="39"/>
      <c r="BJ69" s="39"/>
      <c r="BK69" s="39"/>
      <c r="BL69" s="39"/>
      <c r="BM69" s="39"/>
      <c r="BN69" s="39"/>
      <c r="BP69" s="39"/>
      <c r="BQ69" s="39"/>
      <c r="BR69" s="39"/>
      <c r="BS69" s="39"/>
      <c r="BT69" s="39"/>
      <c r="BU69" s="39"/>
      <c r="BV69" s="39"/>
      <c r="BW69" s="39"/>
      <c r="BY69" s="39"/>
      <c r="BZ69" s="39"/>
      <c r="CA69" s="39"/>
      <c r="CB69" s="39"/>
      <c r="CC69" s="39"/>
      <c r="CD69" s="39"/>
      <c r="CE69" s="39"/>
      <c r="CF69" s="39"/>
      <c r="CH69" s="39"/>
      <c r="CI69" s="39"/>
      <c r="CJ69" s="39"/>
      <c r="CK69" s="39"/>
      <c r="CL69" s="39"/>
      <c r="CM69" s="39"/>
      <c r="CN69" s="39"/>
      <c r="CO69" s="39"/>
      <c r="CQ69" s="39"/>
      <c r="CR69" s="39"/>
      <c r="CS69" s="39"/>
      <c r="CT69" s="39"/>
      <c r="CU69" s="39"/>
      <c r="CV69" s="39"/>
      <c r="CW69" s="39"/>
      <c r="CX69" s="39"/>
      <c r="CZ69" s="39"/>
      <c r="DA69" s="39"/>
      <c r="DB69" s="39"/>
      <c r="DC69" s="39"/>
      <c r="DD69" s="39"/>
      <c r="DE69" s="39"/>
      <c r="DF69" s="39"/>
      <c r="DG69" s="39"/>
      <c r="DI69" s="39"/>
      <c r="DJ69" s="39"/>
      <c r="DK69" s="39"/>
      <c r="DL69" s="39"/>
      <c r="DM69" s="39"/>
      <c r="DN69" s="39"/>
      <c r="DO69" s="39"/>
      <c r="DP69" s="39"/>
      <c r="DR69" s="39"/>
      <c r="DS69" s="39"/>
      <c r="DT69" s="39"/>
      <c r="DU69" s="39"/>
      <c r="DV69" s="39"/>
      <c r="DW69" s="39"/>
      <c r="DX69" s="39"/>
      <c r="DY69" s="39"/>
      <c r="EA69" s="39"/>
      <c r="EB69" s="39"/>
      <c r="EC69" s="39"/>
      <c r="ED69" s="39"/>
      <c r="EE69" s="39"/>
      <c r="EF69" s="39"/>
      <c r="EG69" s="39"/>
      <c r="EH69" s="39"/>
      <c r="EJ69" s="39"/>
      <c r="EK69" s="39"/>
      <c r="EL69" s="39"/>
      <c r="EM69" s="39"/>
      <c r="EN69" s="39"/>
      <c r="EO69" s="39"/>
      <c r="EP69" s="39"/>
      <c r="EQ69" s="39"/>
      <c r="ES69" s="39"/>
      <c r="ET69" s="39"/>
      <c r="EU69" s="39"/>
      <c r="EV69" s="39"/>
      <c r="EW69" s="39"/>
      <c r="EX69" s="39"/>
      <c r="EY69" s="39"/>
      <c r="EZ69" s="39"/>
      <c r="FB69" s="39"/>
      <c r="FC69" s="39"/>
      <c r="FD69" s="39"/>
      <c r="FE69" s="39"/>
      <c r="FF69" s="39"/>
      <c r="FG69" s="39"/>
      <c r="FH69" s="39"/>
      <c r="FI69" s="39"/>
      <c r="FK69" s="39"/>
      <c r="FL69" s="39"/>
      <c r="FM69" s="39"/>
      <c r="FN69" s="39"/>
      <c r="FO69" s="39"/>
      <c r="FP69" s="39"/>
      <c r="FQ69" s="39"/>
      <c r="FR69" s="39"/>
      <c r="FT69" s="39"/>
      <c r="FU69" s="39"/>
      <c r="FV69" s="39"/>
      <c r="FW69" s="39"/>
      <c r="FX69" s="39"/>
      <c r="FY69" s="39"/>
      <c r="FZ69" s="39"/>
      <c r="GA69" s="39"/>
      <c r="GC69" s="39"/>
      <c r="GD69" s="39"/>
      <c r="GE69" s="39"/>
      <c r="GF69" s="39"/>
      <c r="GG69" s="39"/>
      <c r="GH69" s="39"/>
      <c r="GI69" s="39"/>
      <c r="GJ69" s="39"/>
      <c r="GL69" s="39"/>
      <c r="GM69" s="39"/>
      <c r="GN69" s="39"/>
      <c r="GO69" s="39"/>
      <c r="GP69" s="39"/>
      <c r="GQ69" s="39"/>
      <c r="GR69" s="39"/>
      <c r="GS69" s="39"/>
      <c r="GU69"/>
      <c r="GV69"/>
      <c r="GW69"/>
      <c r="GX69"/>
      <c r="GY69"/>
      <c r="GZ69"/>
      <c r="HA69"/>
      <c r="HB69"/>
      <c r="HD69" s="39"/>
      <c r="HE69" s="39"/>
      <c r="HF69" s="39"/>
      <c r="HG69" s="39"/>
      <c r="HH69" s="39"/>
      <c r="HI69" s="39"/>
      <c r="HJ69" s="39"/>
      <c r="HK69" s="39"/>
      <c r="HM69" s="39"/>
      <c r="HN69" s="39"/>
      <c r="HO69" s="39"/>
      <c r="HP69" s="39"/>
      <c r="HQ69" s="39"/>
      <c r="HR69" s="39"/>
      <c r="HS69" s="39"/>
      <c r="HT69" s="39"/>
      <c r="HV69" s="39"/>
      <c r="HW69" s="39"/>
      <c r="HX69" s="39"/>
      <c r="HY69" s="39"/>
      <c r="HZ69" s="39"/>
      <c r="IA69" s="39"/>
      <c r="IB69" s="39"/>
      <c r="IC69" s="39"/>
      <c r="IE69" s="39"/>
      <c r="IF69" s="39"/>
      <c r="IG69" s="39"/>
      <c r="IH69" s="39"/>
      <c r="II69" s="39"/>
      <c r="IJ69" s="39"/>
      <c r="IK69" s="39"/>
      <c r="IL69" s="39"/>
      <c r="IN69" s="39"/>
      <c r="IO69" s="39"/>
      <c r="IP69" s="39"/>
      <c r="IQ69" s="39"/>
      <c r="IR69" s="39"/>
      <c r="IS69" s="39"/>
      <c r="IT69" s="39"/>
      <c r="IU69" s="39"/>
      <c r="IW69" s="39"/>
      <c r="IX69" s="39"/>
      <c r="IY69" s="39"/>
      <c r="IZ69" s="39"/>
      <c r="JA69" s="39"/>
      <c r="JB69" s="39"/>
      <c r="JC69" s="39"/>
      <c r="JD69" s="39"/>
      <c r="JF69" s="39"/>
      <c r="JG69" s="39"/>
      <c r="JH69" s="39"/>
      <c r="JI69" s="39"/>
      <c r="JJ69" s="39"/>
      <c r="JK69" s="39"/>
      <c r="JL69" s="39"/>
      <c r="JM69" s="39"/>
      <c r="JO69" s="39"/>
      <c r="JP69" s="39"/>
      <c r="JQ69" s="39"/>
      <c r="JR69" s="39"/>
      <c r="JS69" s="39"/>
      <c r="JT69" s="39"/>
      <c r="JU69" s="39"/>
      <c r="JV69" s="39"/>
      <c r="JX69" s="39"/>
      <c r="JY69" s="39"/>
      <c r="JZ69" s="39"/>
      <c r="KA69" s="39"/>
      <c r="KB69" s="39"/>
      <c r="KC69" s="39"/>
      <c r="KD69" s="39"/>
      <c r="KE69" s="39"/>
      <c r="KG69" s="39"/>
      <c r="KH69" s="39"/>
      <c r="KI69" s="39"/>
      <c r="KJ69" s="39"/>
      <c r="KK69" s="39"/>
      <c r="KL69" s="39"/>
      <c r="KM69" s="39"/>
      <c r="KN69" s="39"/>
      <c r="KP69"/>
      <c r="KQ69"/>
      <c r="KR69"/>
      <c r="KS69"/>
      <c r="KT69"/>
      <c r="KU69"/>
      <c r="KV69"/>
      <c r="KW69"/>
      <c r="KY69" s="39"/>
      <c r="KZ69" s="39"/>
      <c r="LA69" s="39"/>
      <c r="LB69" s="39"/>
      <c r="LC69" s="39"/>
      <c r="LD69" s="39"/>
      <c r="LE69" s="39"/>
      <c r="LF69" s="39"/>
      <c r="LH69" s="39"/>
      <c r="LI69" s="39"/>
      <c r="LJ69" s="39"/>
      <c r="LK69" s="39"/>
      <c r="LL69" s="39"/>
      <c r="LM69" s="39"/>
      <c r="LN69" s="39"/>
      <c r="LO69" s="39"/>
      <c r="LQ69"/>
      <c r="LR69"/>
      <c r="LS69"/>
      <c r="LT69"/>
      <c r="LU69"/>
      <c r="LV69"/>
      <c r="LW69"/>
      <c r="LX69"/>
      <c r="LZ69"/>
      <c r="MA69"/>
      <c r="MB69"/>
      <c r="MC69"/>
      <c r="MD69"/>
      <c r="ME69"/>
      <c r="MF69"/>
      <c r="MG69"/>
      <c r="MI69"/>
      <c r="MJ69"/>
      <c r="MK69"/>
      <c r="ML69"/>
      <c r="MM69"/>
      <c r="MN69"/>
      <c r="MO69"/>
      <c r="MP69"/>
      <c r="MR69" s="39"/>
      <c r="MS69" s="39"/>
      <c r="MT69" s="39"/>
      <c r="MU69" s="39"/>
      <c r="MV69" s="39"/>
      <c r="MW69" s="39"/>
      <c r="MX69" s="39"/>
      <c r="MY69" s="39"/>
      <c r="NA69" s="39"/>
      <c r="NB69" s="39"/>
      <c r="NC69" s="39"/>
      <c r="ND69" s="39"/>
      <c r="NE69" s="39"/>
      <c r="NF69" s="39"/>
      <c r="NG69" s="39"/>
      <c r="NH69" s="39"/>
      <c r="NJ69" s="39"/>
      <c r="NK69" s="39"/>
      <c r="NL69" s="39"/>
      <c r="NM69" s="39"/>
      <c r="NN69" s="39"/>
      <c r="NO69" s="39"/>
      <c r="NP69" s="39"/>
      <c r="NQ69" s="39"/>
      <c r="NS69" s="39"/>
      <c r="NT69" s="39"/>
      <c r="NU69" s="39"/>
      <c r="NV69" s="39"/>
      <c r="NW69" s="39"/>
      <c r="NX69" s="39"/>
      <c r="NY69" s="39"/>
      <c r="NZ69" s="39"/>
      <c r="OB69" s="39"/>
      <c r="OC69" s="39"/>
      <c r="OD69" s="39"/>
      <c r="OE69" s="39"/>
      <c r="OF69" s="39"/>
      <c r="OG69" s="39"/>
      <c r="OH69" s="39"/>
      <c r="OI69" s="39"/>
      <c r="OK69" s="39"/>
      <c r="OL69" s="39"/>
      <c r="OM69" s="39"/>
      <c r="ON69" s="39"/>
      <c r="OO69" s="39"/>
      <c r="OP69" s="39"/>
      <c r="OQ69" s="39"/>
      <c r="OR69" s="39"/>
      <c r="OT69" s="39"/>
      <c r="OU69" s="39"/>
      <c r="OV69" s="39"/>
      <c r="OW69" s="39"/>
      <c r="OX69" s="39"/>
      <c r="OY69" s="39"/>
      <c r="OZ69" s="39"/>
      <c r="PA69" s="39"/>
      <c r="PC69" s="39"/>
      <c r="PD69" s="39"/>
      <c r="PE69" s="39"/>
      <c r="PF69" s="39"/>
      <c r="PG69" s="39"/>
      <c r="PH69" s="39"/>
      <c r="PI69" s="39"/>
      <c r="PJ69" s="39"/>
      <c r="PL69" s="39"/>
      <c r="PM69" s="39"/>
      <c r="PN69" s="39"/>
      <c r="PO69" s="39"/>
      <c r="PP69" s="39"/>
      <c r="PQ69" s="39"/>
      <c r="PR69" s="39"/>
      <c r="PS69" s="39"/>
      <c r="PU69" s="39"/>
      <c r="PV69" s="39"/>
      <c r="PW69" s="39"/>
      <c r="PX69" s="39"/>
      <c r="PY69" s="39"/>
      <c r="PZ69" s="39"/>
      <c r="QA69" s="39"/>
      <c r="QB69" s="39"/>
      <c r="QD69"/>
      <c r="QE69"/>
      <c r="QF69"/>
      <c r="QG69"/>
      <c r="QH69"/>
      <c r="QI69"/>
      <c r="QJ69"/>
      <c r="QK69"/>
      <c r="QM69" s="39"/>
      <c r="QN69" s="39"/>
      <c r="QO69" s="39"/>
      <c r="QP69" s="39"/>
      <c r="QQ69" s="39"/>
      <c r="QR69" s="39"/>
      <c r="QS69" s="39"/>
      <c r="QT69" s="39"/>
      <c r="QV69" s="39"/>
      <c r="QW69" s="39"/>
      <c r="QX69" s="39"/>
      <c r="QY69" s="39"/>
      <c r="QZ69" s="39"/>
      <c r="RA69" s="39"/>
      <c r="RB69" s="39"/>
      <c r="RC69" s="39"/>
      <c r="RE69" s="39"/>
      <c r="RF69" s="39"/>
      <c r="RG69" s="39"/>
      <c r="RH69" s="39"/>
      <c r="RI69" s="39"/>
      <c r="RJ69" s="39"/>
      <c r="RK69" s="39"/>
      <c r="RL69" s="39"/>
      <c r="RN69" s="39"/>
      <c r="RO69" s="39"/>
      <c r="RP69" s="39"/>
      <c r="RQ69" s="39"/>
      <c r="RR69" s="39"/>
      <c r="RS69" s="39"/>
      <c r="RT69" s="39"/>
      <c r="RU69" s="39"/>
      <c r="RW69" s="39"/>
      <c r="RX69" s="39"/>
      <c r="RY69" s="39"/>
      <c r="RZ69" s="39"/>
      <c r="SA69" s="39"/>
      <c r="SB69" s="39"/>
      <c r="SC69" s="39"/>
      <c r="SD69" s="39"/>
      <c r="SF69" s="39"/>
      <c r="SG69" s="39"/>
      <c r="SH69" s="39"/>
      <c r="SI69" s="39"/>
      <c r="SJ69" s="39"/>
      <c r="SK69" s="39"/>
      <c r="SL69" s="39"/>
      <c r="SM69" s="39"/>
      <c r="SO69" s="39"/>
      <c r="SP69" s="39"/>
      <c r="SQ69" s="39"/>
      <c r="SR69" s="39"/>
      <c r="SS69" s="39"/>
      <c r="ST69" s="39"/>
      <c r="SU69" s="39"/>
      <c r="SV69" s="39"/>
      <c r="SX69" s="39"/>
      <c r="SY69" s="39"/>
      <c r="SZ69" s="39"/>
      <c r="TA69" s="39"/>
      <c r="TB69" s="39"/>
      <c r="TC69" s="39"/>
      <c r="TD69" s="39"/>
      <c r="TE69" s="39"/>
      <c r="TG69" s="39"/>
      <c r="TH69" s="39"/>
      <c r="TI69" s="39"/>
      <c r="TJ69" s="39"/>
      <c r="TK69" s="39"/>
      <c r="TL69" s="39"/>
      <c r="TM69" s="39"/>
      <c r="TN69" s="39"/>
      <c r="TP69" s="39"/>
      <c r="TQ69" s="39"/>
      <c r="TR69" s="39"/>
      <c r="TS69" s="39"/>
      <c r="TT69" s="39"/>
      <c r="TU69" s="39"/>
      <c r="TV69" s="39"/>
      <c r="TW69" s="39"/>
      <c r="TY69" s="39"/>
      <c r="TZ69" s="39"/>
      <c r="UA69" s="39"/>
      <c r="UB69" s="39"/>
      <c r="UC69" s="39"/>
      <c r="UD69" s="39"/>
      <c r="UE69" s="39"/>
      <c r="UF69" s="39"/>
      <c r="UH69" s="39"/>
      <c r="UI69" s="39"/>
      <c r="UJ69" s="39"/>
      <c r="UK69" s="39"/>
      <c r="UL69" s="39"/>
      <c r="UM69" s="39"/>
      <c r="UN69" s="39"/>
      <c r="UO69" s="39"/>
      <c r="UQ69" s="39"/>
      <c r="UR69" s="39"/>
      <c r="US69" s="39"/>
      <c r="UT69" s="39"/>
      <c r="UU69" s="39"/>
      <c r="UV69" s="39"/>
      <c r="UW69" s="39"/>
      <c r="UX69" s="39"/>
      <c r="UZ69" s="39"/>
      <c r="VA69" s="39"/>
      <c r="VB69" s="39"/>
      <c r="VC69" s="39"/>
      <c r="VD69" s="39"/>
      <c r="VE69" s="39"/>
      <c r="VF69" s="39"/>
      <c r="VG69" s="39"/>
      <c r="VI69" s="39"/>
      <c r="VJ69" s="39"/>
      <c r="VK69" s="39"/>
      <c r="VL69" s="39"/>
      <c r="VM69" s="39"/>
      <c r="VN69" s="39"/>
      <c r="VO69" s="39"/>
      <c r="VP69" s="39"/>
      <c r="VR69" s="39"/>
      <c r="VS69" s="39"/>
      <c r="VT69" s="39"/>
      <c r="VU69" s="39"/>
      <c r="VV69" s="39"/>
      <c r="VW69" s="39"/>
      <c r="VX69" s="39"/>
      <c r="VY69" s="39"/>
      <c r="WA69" s="39"/>
      <c r="WB69" s="39"/>
      <c r="WC69" s="39"/>
      <c r="WD69" s="39"/>
      <c r="WE69" s="39"/>
      <c r="WF69" s="39"/>
      <c r="WG69" s="39"/>
      <c r="WH69" s="39"/>
      <c r="WJ69" s="39"/>
      <c r="WK69" s="39"/>
      <c r="WL69" s="39"/>
      <c r="WM69" s="39"/>
      <c r="WN69" s="39"/>
      <c r="WO69" s="39"/>
      <c r="WP69" s="39"/>
      <c r="WQ69" s="39"/>
      <c r="WS69" s="39"/>
      <c r="WT69" s="39"/>
      <c r="WU69" s="39"/>
      <c r="WV69" s="39"/>
      <c r="WW69" s="39"/>
      <c r="WX69" s="39"/>
      <c r="WY69" s="39"/>
      <c r="WZ69" s="39"/>
      <c r="XB69" s="39"/>
      <c r="XC69" s="39"/>
      <c r="XD69" s="39"/>
      <c r="XE69" s="39"/>
      <c r="XF69" s="39"/>
      <c r="XG69" s="39"/>
      <c r="XH69" s="39"/>
      <c r="XI69" s="39"/>
      <c r="XK69" s="39"/>
      <c r="XL69" s="39"/>
      <c r="XM69" s="39"/>
      <c r="XN69" s="39"/>
      <c r="XO69" s="39"/>
      <c r="XP69" s="39"/>
      <c r="XQ69" s="39"/>
      <c r="XR69" s="39"/>
      <c r="XT69" s="39"/>
      <c r="XU69" s="39"/>
      <c r="XV69" s="39"/>
      <c r="XW69" s="39"/>
      <c r="XX69" s="39"/>
      <c r="XY69" s="39"/>
      <c r="XZ69" s="39"/>
      <c r="YA69" s="39"/>
      <c r="YC69" s="39"/>
      <c r="YD69" s="39"/>
      <c r="YE69" s="39"/>
      <c r="YF69" s="39"/>
      <c r="YG69" s="39"/>
      <c r="YH69" s="39"/>
      <c r="YI69" s="39"/>
      <c r="YJ69" s="39"/>
      <c r="YL69" s="39"/>
      <c r="YM69" s="39"/>
      <c r="YN69" s="39"/>
      <c r="YO69" s="39"/>
      <c r="YP69" s="39"/>
      <c r="YQ69" s="39"/>
      <c r="YR69" s="39"/>
      <c r="YS69" s="39"/>
      <c r="YU69" s="39"/>
      <c r="YV69" s="39"/>
      <c r="YW69" s="39"/>
      <c r="YX69" s="39"/>
      <c r="YY69" s="39"/>
      <c r="YZ69" s="39"/>
      <c r="ZA69" s="39"/>
      <c r="ZB69" s="39"/>
      <c r="ZD69" s="39"/>
      <c r="ZE69" s="39"/>
      <c r="ZF69" s="39"/>
      <c r="ZG69" s="39"/>
      <c r="ZH69" s="39"/>
      <c r="ZI69" s="39"/>
      <c r="ZJ69" s="39"/>
      <c r="ZK69" s="39"/>
      <c r="ZM69" s="39"/>
      <c r="ZN69" s="39"/>
      <c r="ZO69" s="39"/>
      <c r="ZP69" s="39"/>
      <c r="ZQ69" s="39"/>
      <c r="ZR69" s="39"/>
      <c r="ZS69" s="39"/>
      <c r="ZT69" s="39"/>
      <c r="ZV69" s="39"/>
      <c r="ZW69" s="39"/>
      <c r="ZX69" s="39"/>
      <c r="ZY69" s="39"/>
      <c r="ZZ69" s="39"/>
      <c r="AAA69" s="39"/>
      <c r="AAB69" s="39"/>
      <c r="AAC69" s="39"/>
      <c r="AAE69" s="39"/>
      <c r="AAF69" s="39"/>
      <c r="AAG69" s="39"/>
      <c r="AAH69" s="39"/>
      <c r="AAI69" s="39"/>
      <c r="AAJ69" s="39"/>
      <c r="AAK69" s="39"/>
      <c r="AAL69" s="39"/>
      <c r="AAN69" s="39"/>
      <c r="AAO69" s="39"/>
      <c r="AAP69" s="39"/>
      <c r="AAQ69" s="39"/>
      <c r="AAR69" s="39"/>
      <c r="AAS69" s="39"/>
      <c r="AAT69" s="39"/>
      <c r="AAU69" s="39"/>
      <c r="AAW69" s="39"/>
      <c r="AAX69" s="39"/>
      <c r="AAY69" s="39"/>
      <c r="AAZ69" s="39"/>
      <c r="ABA69" s="39"/>
      <c r="ABB69" s="39"/>
      <c r="ABC69" s="39"/>
      <c r="ABD69" s="39"/>
      <c r="ABF69" s="39"/>
      <c r="ABG69" s="39"/>
      <c r="ABH69" s="39"/>
      <c r="ABI69" s="39"/>
      <c r="ABJ69" s="39"/>
      <c r="ABK69" s="39"/>
      <c r="ABL69" s="39"/>
      <c r="ABM69" s="39"/>
      <c r="ABO69" s="39"/>
      <c r="ABP69" s="39"/>
      <c r="ABQ69" s="39"/>
      <c r="ABR69" s="39"/>
      <c r="ABS69" s="39"/>
      <c r="ABT69" s="39"/>
      <c r="ABU69" s="39"/>
      <c r="ABV69" s="39"/>
      <c r="ABX69" s="39"/>
      <c r="ABY69" s="39"/>
      <c r="ABZ69" s="39"/>
      <c r="ACA69" s="39"/>
      <c r="ACB69" s="39"/>
      <c r="ACC69" s="39"/>
      <c r="ACD69" s="39"/>
      <c r="ACE69" s="39"/>
      <c r="ACG69" s="39"/>
      <c r="ACH69" s="39"/>
      <c r="ACI69" s="39"/>
      <c r="ACJ69" s="39"/>
      <c r="ACK69" s="39"/>
      <c r="ACL69" s="39"/>
      <c r="ACM69" s="39"/>
      <c r="ACN69" s="39"/>
      <c r="ACP69" s="39"/>
      <c r="ACQ69" s="39"/>
      <c r="ACR69" s="39"/>
      <c r="ACS69" s="39"/>
      <c r="ACT69" s="39"/>
      <c r="ACU69" s="39"/>
      <c r="ACV69" s="39"/>
      <c r="ACW69" s="39"/>
      <c r="ACY69"/>
      <c r="ACZ69"/>
      <c r="ADA69"/>
      <c r="ADB69"/>
      <c r="ADC69"/>
      <c r="ADD69"/>
      <c r="ADE69"/>
      <c r="ADF69"/>
      <c r="ADH69" s="39"/>
      <c r="ADI69" s="39"/>
      <c r="ADJ69" s="39"/>
      <c r="ADK69" s="39"/>
      <c r="ADL69" s="39"/>
      <c r="ADM69" s="39"/>
      <c r="ADN69" s="39"/>
      <c r="ADO69" s="39"/>
      <c r="ADQ69" s="39"/>
      <c r="ADR69" s="39"/>
      <c r="ADS69" s="39"/>
      <c r="ADT69" s="39"/>
      <c r="ADU69" s="39"/>
      <c r="ADV69" s="39"/>
      <c r="ADW69" s="39"/>
      <c r="ADX69" s="39"/>
      <c r="ADZ69" s="39"/>
      <c r="AEA69" s="39"/>
      <c r="AEB69" s="39"/>
      <c r="AEC69" s="39"/>
      <c r="AED69" s="39"/>
      <c r="AEE69" s="39"/>
      <c r="AEF69" s="39"/>
      <c r="AEG69" s="39"/>
      <c r="AEI69" s="39"/>
      <c r="AEJ69" s="39"/>
      <c r="AEK69" s="39"/>
      <c r="AEL69" s="39"/>
      <c r="AEM69" s="39"/>
      <c r="AEN69" s="39"/>
      <c r="AEO69" s="39"/>
      <c r="AEP69" s="39"/>
      <c r="AER69" s="39"/>
      <c r="AES69" s="39"/>
      <c r="AET69" s="39"/>
      <c r="AEU69" s="39"/>
      <c r="AEV69" s="39"/>
      <c r="AEW69" s="39"/>
      <c r="AEX69" s="39"/>
      <c r="AEY69" s="39"/>
      <c r="AFA69" s="39"/>
      <c r="AFB69" s="39"/>
      <c r="AFC69" s="39"/>
      <c r="AFD69" s="39"/>
      <c r="AFE69" s="39"/>
      <c r="AFF69" s="39"/>
      <c r="AFG69" s="39"/>
      <c r="AFH69" s="39"/>
      <c r="AFJ69" s="39"/>
      <c r="AFK69" s="39"/>
      <c r="AFL69" s="39"/>
      <c r="AFM69" s="39"/>
      <c r="AFN69" s="39"/>
      <c r="AFO69" s="39"/>
      <c r="AFP69" s="39"/>
      <c r="AFQ69" s="39"/>
      <c r="AFS69" s="39"/>
      <c r="AFT69" s="39"/>
      <c r="AFU69" s="39"/>
      <c r="AFV69" s="39"/>
      <c r="AFW69" s="39"/>
      <c r="AFX69" s="39"/>
      <c r="AFY69" s="39"/>
      <c r="AFZ69" s="39"/>
      <c r="AGB69" s="39"/>
      <c r="AGC69" s="39"/>
      <c r="AGD69" s="39"/>
      <c r="AGE69" s="39"/>
      <c r="AGF69" s="39"/>
      <c r="AGG69" s="39"/>
      <c r="AGH69" s="39"/>
      <c r="AGI69" s="39"/>
      <c r="AGK69" s="39"/>
      <c r="AGL69" s="39"/>
      <c r="AGM69" s="39"/>
      <c r="AGN69" s="39"/>
      <c r="AGO69" s="39"/>
      <c r="AGP69" s="39"/>
      <c r="AGQ69" s="39"/>
      <c r="AGR69" s="39"/>
      <c r="AGT69" s="39"/>
      <c r="AGU69" s="39"/>
      <c r="AGV69" s="39"/>
      <c r="AGW69" s="39"/>
      <c r="AGX69" s="39"/>
      <c r="AGY69" s="39"/>
      <c r="AGZ69" s="39"/>
      <c r="AHA69" s="39"/>
      <c r="AHC69" s="39"/>
      <c r="AHD69" s="39"/>
      <c r="AHE69" s="39"/>
      <c r="AHF69" s="39"/>
      <c r="AHG69" s="39"/>
      <c r="AHH69" s="39"/>
      <c r="AHI69" s="39"/>
      <c r="AHJ69" s="39"/>
      <c r="AHL69" s="39"/>
      <c r="AHM69" s="39"/>
      <c r="AHN69" s="39"/>
      <c r="AHO69" s="39"/>
      <c r="AHP69" s="39"/>
      <c r="AHQ69" s="39"/>
      <c r="AHR69" s="39"/>
      <c r="AHS69" s="39"/>
      <c r="AHU69" s="39"/>
      <c r="AHV69" s="39"/>
      <c r="AHW69" s="39"/>
      <c r="AHX69" s="39"/>
      <c r="AHY69" s="39"/>
      <c r="AHZ69" s="39"/>
      <c r="AIA69" s="39"/>
      <c r="AIB69" s="39"/>
      <c r="AID69" s="39"/>
      <c r="AIE69" s="39"/>
      <c r="AIF69" s="39"/>
      <c r="AIG69" s="39"/>
      <c r="AIH69" s="39"/>
      <c r="AII69" s="39"/>
      <c r="AIJ69" s="39"/>
      <c r="AIK69" s="39"/>
      <c r="AIM69" s="39"/>
      <c r="AIN69" s="39"/>
      <c r="AIO69" s="39"/>
      <c r="AIP69" s="39"/>
      <c r="AIQ69" s="39"/>
      <c r="AIR69" s="39"/>
      <c r="AIS69" s="39"/>
      <c r="AIT69" s="39"/>
      <c r="AIU69" s="39"/>
      <c r="AIV69" s="39"/>
      <c r="AIW69" s="39"/>
      <c r="AIX69" s="39"/>
      <c r="AIY69" s="39"/>
      <c r="AIZ69" s="39"/>
      <c r="AJA69" s="39"/>
      <c r="AJB69" s="39"/>
      <c r="AJC69" s="39"/>
      <c r="AJD69" s="39"/>
      <c r="AJE69" s="39"/>
      <c r="AJF69" s="39"/>
      <c r="AJG69" s="39"/>
      <c r="AJH69" s="39"/>
      <c r="AJI69" s="39"/>
      <c r="AJJ69" s="39"/>
      <c r="AJK69" s="39"/>
      <c r="AJL69" s="39"/>
      <c r="AJM69" s="39"/>
      <c r="AJN69" s="39"/>
      <c r="AJO69" s="39"/>
      <c r="AJP69" s="39"/>
      <c r="AJQ69" s="39"/>
      <c r="AJR69" s="39"/>
      <c r="AJS69" s="39"/>
      <c r="AJT69" s="39"/>
      <c r="AJU69" s="39"/>
      <c r="AJV69" s="39"/>
      <c r="AJW69" s="39"/>
      <c r="AJX69" s="39"/>
      <c r="AJY69" s="39"/>
      <c r="AJZ69" s="39"/>
      <c r="AKA69" s="39"/>
      <c r="AKB69" s="39"/>
      <c r="AKC69" s="39"/>
      <c r="AKD69" s="39"/>
      <c r="AKE69" s="39"/>
      <c r="AKF69" s="39"/>
      <c r="AKG69" s="39"/>
      <c r="AKH69" s="39"/>
      <c r="AKI69" s="39"/>
      <c r="AKJ69" s="39"/>
      <c r="AKK69" s="39"/>
      <c r="AKL69" s="39"/>
      <c r="AKM69" s="39"/>
      <c r="AKN69" s="39"/>
      <c r="AKO69" s="39"/>
      <c r="AKP69" s="39"/>
      <c r="AKQ69" s="39"/>
      <c r="AKR69" s="39"/>
      <c r="AKS69" s="39"/>
      <c r="AKT69" s="39"/>
      <c r="AKU69" s="39"/>
      <c r="AKV69" s="39"/>
      <c r="AKW69" s="39"/>
      <c r="AKX69" s="39"/>
      <c r="AKY69" s="39"/>
      <c r="AKZ69" s="39"/>
      <c r="ALA69" s="39"/>
      <c r="ALB69" s="39"/>
      <c r="ALC69" s="39"/>
      <c r="ALD69" s="39"/>
      <c r="ALE69" s="39"/>
      <c r="ALF69" s="39"/>
      <c r="ALG69" s="39"/>
      <c r="ALH69" s="39"/>
      <c r="ALI69" s="39"/>
      <c r="ALJ69" s="39"/>
      <c r="ALK69" s="39"/>
      <c r="ALL69" s="39"/>
      <c r="ALM69" s="39"/>
      <c r="ALN69" s="39"/>
      <c r="ALO69" s="39"/>
      <c r="ALP69" s="39"/>
      <c r="ALQ69" s="39"/>
      <c r="ALR69" s="39"/>
      <c r="ALS69" s="39"/>
      <c r="ALT69" s="39"/>
      <c r="ALU69" s="39"/>
      <c r="ALV69" s="39"/>
      <c r="ALW69" s="39"/>
      <c r="ALX69" s="39"/>
      <c r="ALY69" s="39"/>
      <c r="ALZ69" s="39"/>
      <c r="AMA69" s="39"/>
      <c r="AMB69" s="39"/>
      <c r="AMC69" s="39"/>
      <c r="AMD69" s="39"/>
      <c r="AME69" s="39"/>
      <c r="AMF69" s="39"/>
      <c r="AMG69" s="39"/>
      <c r="AMH69" s="39"/>
      <c r="AMI69" s="39"/>
      <c r="AMJ69" s="39"/>
      <c r="AMK69" s="39"/>
      <c r="AML69" s="39"/>
      <c r="AMM69" s="39"/>
      <c r="AMN69" s="39"/>
      <c r="AMO69" s="39"/>
      <c r="AMP69" s="39"/>
      <c r="AMQ69" s="39"/>
      <c r="AMR69" s="39"/>
      <c r="AMS69" s="39"/>
      <c r="AMT69" s="39"/>
      <c r="AMU69" s="39"/>
      <c r="AMV69" s="39"/>
      <c r="AMW69" s="39"/>
      <c r="AMX69" s="39"/>
      <c r="AMY69" s="39"/>
      <c r="AMZ69" s="39"/>
      <c r="ANA69" s="39"/>
      <c r="ANB69" s="39"/>
      <c r="ANC69" s="39"/>
      <c r="AND69" s="39"/>
      <c r="ANE69" s="39"/>
      <c r="ANF69" s="39"/>
      <c r="ANG69" s="39"/>
      <c r="ANH69" s="39"/>
      <c r="ANI69" s="39"/>
      <c r="ANJ69" s="39"/>
      <c r="ANK69" s="39"/>
      <c r="ANL69" s="39"/>
      <c r="ANM69" s="39"/>
      <c r="ANN69" s="39"/>
      <c r="ANO69" s="39"/>
      <c r="ANP69" s="39"/>
      <c r="ANQ69" s="39"/>
      <c r="ANR69" s="39"/>
      <c r="ANS69" s="39"/>
      <c r="ANT69" s="39"/>
      <c r="ANU69" s="39"/>
      <c r="ANV69" s="39"/>
      <c r="ANW69" s="39"/>
      <c r="ANX69" s="39"/>
      <c r="ANY69" s="39"/>
      <c r="ANZ69" s="39"/>
      <c r="AOA69" s="39"/>
      <c r="AOB69" s="39"/>
      <c r="AOC69" s="39"/>
      <c r="AOD69" s="39"/>
      <c r="AOE69" s="39"/>
      <c r="AOF69" s="39"/>
      <c r="AOG69" s="39"/>
      <c r="AOH69" s="39"/>
      <c r="AOI69" s="39"/>
      <c r="AOJ69" s="39"/>
      <c r="AOK69" s="39"/>
      <c r="AOL69" s="39"/>
      <c r="AOM69" s="39"/>
      <c r="AON69" s="39"/>
      <c r="AOO69" s="39"/>
      <c r="AOP69" s="39"/>
      <c r="AOQ69" s="39"/>
      <c r="AOR69" s="39"/>
      <c r="AOS69" s="39"/>
      <c r="AOT69" s="39"/>
      <c r="AOU69" s="39"/>
      <c r="AOV69" s="39"/>
      <c r="AOW69" s="39"/>
      <c r="AOX69" s="39"/>
      <c r="AOY69" s="39"/>
      <c r="AOZ69" s="39"/>
      <c r="APA69" s="39"/>
      <c r="APB69" s="39"/>
      <c r="APC69" s="39"/>
      <c r="APD69" s="39"/>
      <c r="APE69" s="39"/>
      <c r="APF69" s="39"/>
      <c r="APG69" s="39"/>
      <c r="APH69" s="39"/>
      <c r="API69" s="39"/>
      <c r="APJ69" s="39"/>
      <c r="APK69" s="39"/>
      <c r="APL69" s="39"/>
      <c r="APM69" s="39"/>
      <c r="APN69" s="39"/>
      <c r="APO69" s="39"/>
      <c r="APP69" s="39"/>
      <c r="APQ69" s="39"/>
      <c r="APR69" s="39"/>
      <c r="APS69" s="39"/>
      <c r="APT69" s="39"/>
      <c r="APU69" s="39"/>
      <c r="APV69" s="39"/>
      <c r="APW69" s="39"/>
      <c r="APX69" s="39"/>
      <c r="APY69" s="39"/>
      <c r="APZ69" s="39"/>
      <c r="AQA69" s="39"/>
      <c r="AQB69" s="39"/>
      <c r="AQC69" s="39"/>
      <c r="AQD69" s="39"/>
      <c r="AQE69" s="39"/>
      <c r="AQF69" s="39"/>
      <c r="AQG69" s="39"/>
      <c r="AQH69" s="39"/>
      <c r="AQI69" s="39"/>
      <c r="AQJ69" s="39"/>
      <c r="AQK69" s="39"/>
      <c r="AQL69" s="39"/>
      <c r="AQM69" s="39"/>
      <c r="AQN69" s="39"/>
      <c r="AQO69" s="39"/>
      <c r="AQP69" s="39"/>
      <c r="AQQ69" s="39"/>
      <c r="AQR69" s="39"/>
      <c r="AQS69" s="39"/>
      <c r="AQT69" s="39"/>
      <c r="AQU69" s="39"/>
      <c r="AQV69" s="39"/>
      <c r="AQW69" s="39"/>
      <c r="AQX69" s="39"/>
      <c r="AQY69" s="39"/>
      <c r="AQZ69" s="39"/>
      <c r="ARA69" s="39"/>
      <c r="ARB69" s="39"/>
      <c r="ARC69" s="39"/>
      <c r="ARD69" s="39"/>
      <c r="ARE69" s="39"/>
      <c r="ARF69" s="39"/>
      <c r="ARG69" s="39"/>
      <c r="ARH69" s="39"/>
      <c r="ARI69" s="39"/>
      <c r="ARJ69" s="39"/>
      <c r="ARK69" s="39"/>
      <c r="ARL69" s="39"/>
      <c r="ARM69" s="39"/>
      <c r="ARN69" s="39"/>
      <c r="ARO69" s="39"/>
      <c r="ARP69" s="39"/>
      <c r="ARQ69" s="39"/>
      <c r="ARR69" s="39"/>
      <c r="ARS69" s="39"/>
      <c r="ART69" s="39"/>
      <c r="ARU69" s="39"/>
      <c r="ARV69" s="39"/>
      <c r="ARW69" s="39"/>
      <c r="ARX69" s="39"/>
      <c r="ARY69" s="39"/>
      <c r="ARZ69" s="39"/>
      <c r="ASA69" s="39"/>
      <c r="ASB69" s="39"/>
      <c r="ASC69" s="39"/>
      <c r="ASD69" s="39"/>
      <c r="ASE69" s="39"/>
      <c r="ASF69" s="39"/>
      <c r="ASG69" s="39"/>
      <c r="ASH69" s="39"/>
      <c r="ASI69" s="39"/>
      <c r="ASJ69" s="39"/>
      <c r="ASK69" s="39"/>
      <c r="ASL69" s="39"/>
      <c r="ASM69" s="39"/>
      <c r="ASN69" s="39"/>
      <c r="ASO69" s="39"/>
      <c r="ASP69" s="39"/>
      <c r="ASQ69" s="39"/>
      <c r="ASR69" s="39"/>
      <c r="ASS69" s="39"/>
      <c r="AST69" s="39"/>
      <c r="ASU69" s="39"/>
      <c r="ASV69" s="39"/>
      <c r="ASW69" s="39"/>
      <c r="ASX69" s="39"/>
      <c r="ASY69" s="39"/>
      <c r="ASZ69" s="39"/>
      <c r="ATA69" s="39"/>
      <c r="ATB69" s="39"/>
      <c r="ATC69" s="39"/>
      <c r="ATD69" s="39"/>
      <c r="ATE69" s="39"/>
      <c r="ATF69" s="39"/>
      <c r="ATG69" s="39"/>
      <c r="ATH69" s="39"/>
      <c r="ATI69" s="39"/>
      <c r="ATJ69" s="39"/>
      <c r="ATK69" s="39"/>
      <c r="ATL69" s="39"/>
    </row>
    <row r="70" spans="1:1208" s="16" customFormat="1" ht="1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N70" s="39"/>
      <c r="O70" s="39"/>
      <c r="P70" s="39"/>
      <c r="Q70" s="39"/>
      <c r="R70" s="39"/>
      <c r="S70" s="39"/>
      <c r="T70" s="39"/>
      <c r="U70" s="39"/>
      <c r="W70" s="39"/>
      <c r="X70" s="39"/>
      <c r="Y70" s="39"/>
      <c r="Z70" s="39"/>
      <c r="AA70" s="39"/>
      <c r="AB70" s="39"/>
      <c r="AC70" s="39"/>
      <c r="AD70" s="39"/>
      <c r="AF70" s="39"/>
      <c r="AG70" s="39"/>
      <c r="AH70" s="39"/>
      <c r="AI70" s="39"/>
      <c r="AJ70" s="39"/>
      <c r="AK70" s="39"/>
      <c r="AL70" s="39"/>
      <c r="AM70" s="39"/>
      <c r="AO70" s="39"/>
      <c r="AP70" s="39"/>
      <c r="AQ70" s="39"/>
      <c r="AR70" s="39"/>
      <c r="AS70" s="39"/>
      <c r="AT70" s="39"/>
      <c r="AU70" s="39"/>
      <c r="AV70" s="39"/>
      <c r="AX70" s="39"/>
      <c r="AY70" s="39"/>
      <c r="AZ70" s="39"/>
      <c r="BA70" s="39"/>
      <c r="BB70" s="39"/>
      <c r="BC70" s="39"/>
      <c r="BD70" s="39"/>
      <c r="BE70" s="39"/>
      <c r="BG70" s="39"/>
      <c r="BH70" s="39"/>
      <c r="BI70" s="39"/>
      <c r="BJ70" s="39"/>
      <c r="BK70" s="39"/>
      <c r="BL70" s="39"/>
      <c r="BM70" s="39"/>
      <c r="BN70" s="39"/>
      <c r="BP70" s="39"/>
      <c r="BQ70" s="39"/>
      <c r="BR70" s="39"/>
      <c r="BS70" s="39"/>
      <c r="BT70" s="39"/>
      <c r="BU70" s="39"/>
      <c r="BV70" s="39"/>
      <c r="BW70" s="39"/>
      <c r="BY70" s="39"/>
      <c r="BZ70" s="39"/>
      <c r="CA70" s="39"/>
      <c r="CB70" s="39"/>
      <c r="CC70" s="39"/>
      <c r="CD70" s="39"/>
      <c r="CE70" s="39"/>
      <c r="CF70" s="39"/>
      <c r="CH70" s="39"/>
      <c r="CI70" s="39"/>
      <c r="CJ70" s="39"/>
      <c r="CK70" s="39"/>
      <c r="CL70" s="39"/>
      <c r="CM70" s="39"/>
      <c r="CN70" s="39"/>
      <c r="CO70" s="39"/>
      <c r="CQ70" s="39"/>
      <c r="CR70" s="39"/>
      <c r="CS70" s="39"/>
      <c r="CT70" s="39"/>
      <c r="CU70" s="39"/>
      <c r="CV70" s="39"/>
      <c r="CW70" s="39"/>
      <c r="CX70" s="39"/>
      <c r="CZ70" s="39"/>
      <c r="DA70" s="39"/>
      <c r="DB70" s="39"/>
      <c r="DC70" s="39"/>
      <c r="DD70" s="39"/>
      <c r="DE70" s="39"/>
      <c r="DF70" s="39"/>
      <c r="DG70" s="39"/>
      <c r="DI70" s="39"/>
      <c r="DJ70" s="39"/>
      <c r="DK70" s="39"/>
      <c r="DL70" s="39"/>
      <c r="DM70" s="39"/>
      <c r="DN70" s="39"/>
      <c r="DO70" s="39"/>
      <c r="DP70" s="39"/>
      <c r="DR70" s="39"/>
      <c r="DS70" s="39"/>
      <c r="DT70" s="39"/>
      <c r="DU70" s="39"/>
      <c r="DV70" s="39"/>
      <c r="DW70" s="39"/>
      <c r="DX70" s="39"/>
      <c r="DY70" s="39"/>
      <c r="EA70" s="39"/>
      <c r="EB70" s="39"/>
      <c r="EC70" s="39"/>
      <c r="ED70" s="39"/>
      <c r="EE70" s="39"/>
      <c r="EF70" s="39"/>
      <c r="EG70" s="39"/>
      <c r="EH70" s="39"/>
      <c r="EJ70" s="39"/>
      <c r="EK70" s="39"/>
      <c r="EL70" s="39"/>
      <c r="EM70" s="39"/>
      <c r="EN70" s="39"/>
      <c r="EO70" s="39"/>
      <c r="EP70" s="39"/>
      <c r="EQ70" s="39"/>
      <c r="ES70" s="39"/>
      <c r="ET70" s="39"/>
      <c r="EU70" s="39"/>
      <c r="EV70" s="39"/>
      <c r="EW70" s="39"/>
      <c r="EX70" s="39"/>
      <c r="EY70" s="39"/>
      <c r="EZ70" s="39"/>
      <c r="FB70" s="39"/>
      <c r="FC70" s="39"/>
      <c r="FD70" s="39"/>
      <c r="FE70" s="39"/>
      <c r="FF70" s="39"/>
      <c r="FG70" s="39"/>
      <c r="FH70" s="39"/>
      <c r="FI70" s="39"/>
      <c r="FK70" s="39"/>
      <c r="FL70" s="39"/>
      <c r="FM70" s="39"/>
      <c r="FN70" s="39"/>
      <c r="FO70" s="39"/>
      <c r="FP70" s="39"/>
      <c r="FQ70" s="39"/>
      <c r="FR70" s="39"/>
      <c r="FT70" s="39"/>
      <c r="FU70" s="39"/>
      <c r="FV70" s="39"/>
      <c r="FW70" s="39"/>
      <c r="FX70" s="39"/>
      <c r="FY70" s="39"/>
      <c r="FZ70" s="39"/>
      <c r="GA70" s="39"/>
      <c r="GC70"/>
      <c r="GD70"/>
      <c r="GE70"/>
      <c r="GF70"/>
      <c r="GG70"/>
      <c r="GH70"/>
      <c r="GI70"/>
      <c r="GJ70"/>
      <c r="GL70" s="39"/>
      <c r="GM70" s="39"/>
      <c r="GN70" s="39"/>
      <c r="GO70" s="39"/>
      <c r="GP70" s="39"/>
      <c r="GQ70" s="39"/>
      <c r="GR70" s="39"/>
      <c r="GS70" s="39"/>
      <c r="GU70"/>
      <c r="GV70"/>
      <c r="GW70"/>
      <c r="GX70"/>
      <c r="GY70"/>
      <c r="GZ70"/>
      <c r="HA70"/>
      <c r="HB70"/>
      <c r="HD70" s="39"/>
      <c r="HE70" s="39"/>
      <c r="HF70" s="39"/>
      <c r="HG70" s="39"/>
      <c r="HH70" s="39"/>
      <c r="HI70" s="39"/>
      <c r="HJ70" s="39"/>
      <c r="HK70" s="39"/>
      <c r="HM70"/>
      <c r="HN70"/>
      <c r="HO70"/>
      <c r="HP70"/>
      <c r="HQ70"/>
      <c r="HR70"/>
      <c r="HS70"/>
      <c r="HT70"/>
      <c r="HV70" s="39"/>
      <c r="HW70" s="39"/>
      <c r="HX70" s="39"/>
      <c r="HY70" s="39"/>
      <c r="HZ70" s="39"/>
      <c r="IA70" s="39"/>
      <c r="IB70" s="39"/>
      <c r="IC70" s="39"/>
      <c r="IE70" s="39"/>
      <c r="IF70" s="39"/>
      <c r="IG70" s="39"/>
      <c r="IH70" s="39"/>
      <c r="II70" s="39"/>
      <c r="IJ70" s="39"/>
      <c r="IK70" s="39"/>
      <c r="IL70" s="39"/>
      <c r="IN70" s="39"/>
      <c r="IO70" s="39"/>
      <c r="IP70" s="39"/>
      <c r="IQ70" s="39"/>
      <c r="IR70" s="39"/>
      <c r="IS70" s="39"/>
      <c r="IT70" s="39"/>
      <c r="IU70" s="39"/>
      <c r="IW70" s="39"/>
      <c r="IX70" s="39"/>
      <c r="IY70" s="39"/>
      <c r="IZ70" s="39"/>
      <c r="JA70" s="39"/>
      <c r="JB70" s="39"/>
      <c r="JC70" s="39"/>
      <c r="JD70" s="39"/>
      <c r="JF70" s="39"/>
      <c r="JG70" s="39"/>
      <c r="JH70" s="39"/>
      <c r="JI70" s="39"/>
      <c r="JJ70" s="39"/>
      <c r="JK70" s="39"/>
      <c r="JL70" s="39"/>
      <c r="JM70" s="39"/>
      <c r="JO70" s="39"/>
      <c r="JP70" s="39"/>
      <c r="JQ70" s="39"/>
      <c r="JR70" s="39"/>
      <c r="JS70" s="39"/>
      <c r="JT70" s="39"/>
      <c r="JU70" s="39"/>
      <c r="JV70" s="39"/>
      <c r="JX70"/>
      <c r="JY70"/>
      <c r="JZ70"/>
      <c r="KA70"/>
      <c r="KB70"/>
      <c r="KC70"/>
      <c r="KD70"/>
      <c r="KE70"/>
      <c r="KG70"/>
      <c r="KH70"/>
      <c r="KI70"/>
      <c r="KJ70"/>
      <c r="KK70"/>
      <c r="KL70"/>
      <c r="KM70"/>
      <c r="KN70"/>
      <c r="KP70"/>
      <c r="KQ70"/>
      <c r="KR70"/>
      <c r="KS70"/>
      <c r="KT70"/>
      <c r="KU70"/>
      <c r="KV70"/>
      <c r="KW70"/>
      <c r="KY70" s="39"/>
      <c r="KZ70" s="39"/>
      <c r="LA70" s="39"/>
      <c r="LB70" s="39"/>
      <c r="LC70" s="39"/>
      <c r="LD70" s="39"/>
      <c r="LE70" s="39"/>
      <c r="LF70" s="39"/>
      <c r="LH70"/>
      <c r="LI70"/>
      <c r="LJ70"/>
      <c r="LK70"/>
      <c r="LL70"/>
      <c r="LM70"/>
      <c r="LN70"/>
      <c r="LO70"/>
      <c r="LQ70"/>
      <c r="LR70"/>
      <c r="LS70"/>
      <c r="LT70"/>
      <c r="LU70"/>
      <c r="LV70"/>
      <c r="LW70"/>
      <c r="LX70"/>
      <c r="LZ70"/>
      <c r="MA70"/>
      <c r="MB70"/>
      <c r="MC70"/>
      <c r="MD70"/>
      <c r="ME70"/>
      <c r="MF70"/>
      <c r="MG70"/>
      <c r="MI70"/>
      <c r="MJ70"/>
      <c r="MK70"/>
      <c r="ML70"/>
      <c r="MM70"/>
      <c r="MN70"/>
      <c r="MO70"/>
      <c r="MP70"/>
      <c r="MR70"/>
      <c r="MS70"/>
      <c r="MT70"/>
      <c r="MU70"/>
      <c r="MV70"/>
      <c r="MW70"/>
      <c r="MX70"/>
      <c r="MY70"/>
      <c r="NA70"/>
      <c r="NB70"/>
      <c r="NC70"/>
      <c r="ND70"/>
      <c r="NE70"/>
      <c r="NF70"/>
      <c r="NG70"/>
      <c r="NH70"/>
      <c r="NJ70"/>
      <c r="NK70"/>
      <c r="NL70"/>
      <c r="NM70"/>
      <c r="NN70"/>
      <c r="NO70"/>
      <c r="NP70"/>
      <c r="NQ70"/>
      <c r="NS70" s="39"/>
      <c r="NT70" s="39"/>
      <c r="NU70" s="39"/>
      <c r="NV70" s="39"/>
      <c r="NW70" s="39"/>
      <c r="NX70" s="39"/>
      <c r="NY70" s="39"/>
      <c r="NZ70" s="39"/>
      <c r="OB70" s="39"/>
      <c r="OC70" s="39"/>
      <c r="OD70" s="39"/>
      <c r="OE70" s="39"/>
      <c r="OF70" s="39"/>
      <c r="OG70" s="39"/>
      <c r="OH70" s="39"/>
      <c r="OI70" s="39"/>
      <c r="OK70" s="39"/>
      <c r="OL70" s="39"/>
      <c r="OM70" s="39"/>
      <c r="ON70" s="39"/>
      <c r="OO70" s="39"/>
      <c r="OP70" s="39"/>
      <c r="OQ70" s="39"/>
      <c r="OR70" s="39"/>
      <c r="OT70" s="39"/>
      <c r="OU70" s="39"/>
      <c r="OV70" s="39"/>
      <c r="OW70" s="39"/>
      <c r="OX70" s="39"/>
      <c r="OY70" s="39"/>
      <c r="OZ70" s="39"/>
      <c r="PA70" s="39"/>
      <c r="PC70" s="39"/>
      <c r="PD70" s="39"/>
      <c r="PE70" s="39"/>
      <c r="PF70" s="39"/>
      <c r="PG70" s="39"/>
      <c r="PH70" s="39"/>
      <c r="PI70" s="39"/>
      <c r="PJ70" s="39"/>
      <c r="PL70" s="39"/>
      <c r="PM70" s="39"/>
      <c r="PN70" s="39"/>
      <c r="PO70" s="39"/>
      <c r="PP70" s="39"/>
      <c r="PQ70" s="39"/>
      <c r="PR70" s="39"/>
      <c r="PS70" s="39"/>
      <c r="PU70" s="39"/>
      <c r="PV70" s="39"/>
      <c r="PW70" s="39"/>
      <c r="PX70" s="39"/>
      <c r="PY70" s="39"/>
      <c r="PZ70" s="39"/>
      <c r="QA70" s="39"/>
      <c r="QB70" s="39"/>
      <c r="QD70"/>
      <c r="QE70"/>
      <c r="QF70"/>
      <c r="QG70"/>
      <c r="QH70"/>
      <c r="QI70"/>
      <c r="QJ70"/>
      <c r="QK70"/>
      <c r="QM70"/>
      <c r="QN70"/>
      <c r="QO70"/>
      <c r="QP70"/>
      <c r="QQ70"/>
      <c r="QR70"/>
      <c r="QS70"/>
      <c r="QT70"/>
      <c r="QV70"/>
      <c r="QW70"/>
      <c r="QX70"/>
      <c r="QY70"/>
      <c r="QZ70"/>
      <c r="RA70"/>
      <c r="RB70"/>
      <c r="RC70"/>
      <c r="RE70" s="39"/>
      <c r="RF70" s="39"/>
      <c r="RG70" s="39"/>
      <c r="RH70" s="39"/>
      <c r="RI70" s="39"/>
      <c r="RJ70" s="39"/>
      <c r="RK70" s="39"/>
      <c r="RL70" s="39"/>
      <c r="RN70" s="39"/>
      <c r="RO70" s="39"/>
      <c r="RP70" s="39"/>
      <c r="RQ70" s="39"/>
      <c r="RR70" s="39"/>
      <c r="RS70" s="39"/>
      <c r="RT70" s="39"/>
      <c r="RU70" s="39"/>
      <c r="RW70"/>
      <c r="RX70"/>
      <c r="RY70"/>
      <c r="RZ70"/>
      <c r="SA70"/>
      <c r="SB70"/>
      <c r="SC70"/>
      <c r="SD70"/>
      <c r="SF70"/>
      <c r="SG70"/>
      <c r="SH70"/>
      <c r="SI70"/>
      <c r="SJ70"/>
      <c r="SK70"/>
      <c r="SL70"/>
      <c r="SM70"/>
      <c r="SO70"/>
      <c r="SP70"/>
      <c r="SQ70"/>
      <c r="SR70"/>
      <c r="SS70"/>
      <c r="ST70"/>
      <c r="SU70"/>
      <c r="SV70"/>
      <c r="SX70" s="39"/>
      <c r="SY70" s="39"/>
      <c r="SZ70" s="39"/>
      <c r="TA70" s="39"/>
      <c r="TB70" s="39"/>
      <c r="TC70" s="39"/>
      <c r="TD70" s="39"/>
      <c r="TE70" s="39"/>
      <c r="TG70" s="39"/>
      <c r="TH70" s="39"/>
      <c r="TI70" s="39"/>
      <c r="TJ70" s="39"/>
      <c r="TK70" s="39"/>
      <c r="TL70" s="39"/>
      <c r="TM70" s="39"/>
      <c r="TN70" s="39"/>
      <c r="TP70" s="39"/>
      <c r="TQ70" s="39"/>
      <c r="TR70" s="39"/>
      <c r="TS70" s="39"/>
      <c r="TT70" s="39"/>
      <c r="TU70" s="39"/>
      <c r="TV70" s="39"/>
      <c r="TW70" s="39"/>
      <c r="TY70" s="39"/>
      <c r="TZ70" s="39"/>
      <c r="UA70" s="39"/>
      <c r="UB70" s="39"/>
      <c r="UC70" s="39"/>
      <c r="UD70" s="39"/>
      <c r="UE70" s="39"/>
      <c r="UF70" s="39"/>
      <c r="UH70" s="39"/>
      <c r="UI70" s="39"/>
      <c r="UJ70" s="39"/>
      <c r="UK70" s="39"/>
      <c r="UL70" s="39"/>
      <c r="UM70" s="39"/>
      <c r="UN70" s="39"/>
      <c r="UO70" s="39"/>
      <c r="UQ70"/>
      <c r="UR70"/>
      <c r="US70"/>
      <c r="UT70"/>
      <c r="UU70"/>
      <c r="UV70"/>
      <c r="UW70"/>
      <c r="UX70"/>
      <c r="UZ70" s="39"/>
      <c r="VA70" s="39"/>
      <c r="VB70" s="39"/>
      <c r="VC70" s="39"/>
      <c r="VD70" s="39"/>
      <c r="VE70" s="39"/>
      <c r="VF70" s="39"/>
      <c r="VG70" s="39"/>
      <c r="VI70" s="39"/>
      <c r="VJ70" s="39"/>
      <c r="VK70" s="39"/>
      <c r="VL70" s="39"/>
      <c r="VM70" s="39"/>
      <c r="VN70" s="39"/>
      <c r="VO70" s="39"/>
      <c r="VP70" s="39"/>
      <c r="VR70" s="39"/>
      <c r="VS70" s="39"/>
      <c r="VT70" s="39"/>
      <c r="VU70" s="39"/>
      <c r="VV70" s="39"/>
      <c r="VW70" s="39"/>
      <c r="VX70" s="39"/>
      <c r="VY70" s="39"/>
      <c r="WA70" s="39"/>
      <c r="WB70" s="39"/>
      <c r="WC70" s="39"/>
      <c r="WD70" s="39"/>
      <c r="WE70" s="39"/>
      <c r="WF70" s="39"/>
      <c r="WG70" s="39"/>
      <c r="WH70" s="39"/>
      <c r="WJ70"/>
      <c r="WK70"/>
      <c r="WL70"/>
      <c r="WM70"/>
      <c r="WN70"/>
      <c r="WO70"/>
      <c r="WP70"/>
      <c r="WQ70"/>
      <c r="WS70"/>
      <c r="WT70"/>
      <c r="WU70"/>
      <c r="WV70"/>
      <c r="WW70"/>
      <c r="WX70"/>
      <c r="WY70"/>
      <c r="WZ70" s="140"/>
      <c r="XB70" s="39"/>
      <c r="XC70" s="39"/>
      <c r="XD70" s="39"/>
      <c r="XE70" s="39"/>
      <c r="XF70" s="39"/>
      <c r="XG70" s="39"/>
      <c r="XH70" s="39"/>
      <c r="XI70" s="39"/>
      <c r="XK70" s="39"/>
      <c r="XL70" s="39"/>
      <c r="XM70" s="39"/>
      <c r="XN70" s="39"/>
      <c r="XO70" s="39"/>
      <c r="XP70" s="39"/>
      <c r="XQ70" s="39"/>
      <c r="XR70" s="39"/>
      <c r="XT70"/>
      <c r="XU70"/>
      <c r="XV70"/>
      <c r="XW70"/>
      <c r="XX70"/>
      <c r="XY70"/>
      <c r="XZ70"/>
      <c r="YA70"/>
      <c r="YC70" s="39"/>
      <c r="YD70" s="39"/>
      <c r="YE70" s="39"/>
      <c r="YF70" s="39"/>
      <c r="YG70" s="39"/>
      <c r="YH70" s="39"/>
      <c r="YI70" s="39"/>
      <c r="YJ70" s="39"/>
      <c r="YL70"/>
      <c r="YM70"/>
      <c r="YN70"/>
      <c r="YO70"/>
      <c r="YP70"/>
      <c r="YQ70"/>
      <c r="YR70"/>
      <c r="YS70"/>
      <c r="YU70" s="39"/>
      <c r="YV70" s="39"/>
      <c r="YW70" s="39"/>
      <c r="YX70" s="39"/>
      <c r="YY70" s="39"/>
      <c r="YZ70" s="39"/>
      <c r="ZA70" s="39"/>
      <c r="ZB70" s="39"/>
      <c r="ZD70" s="39"/>
      <c r="ZE70" s="39"/>
      <c r="ZF70" s="39"/>
      <c r="ZG70" s="39"/>
      <c r="ZH70" s="39"/>
      <c r="ZI70" s="39"/>
      <c r="ZJ70" s="39"/>
      <c r="ZK70" s="39"/>
      <c r="ZM70" s="39"/>
      <c r="ZN70" s="39"/>
      <c r="ZO70" s="39"/>
      <c r="ZP70" s="39"/>
      <c r="ZQ70" s="39"/>
      <c r="ZR70" s="39"/>
      <c r="ZS70" s="39"/>
      <c r="ZT70" s="39"/>
      <c r="ZV70" s="39"/>
      <c r="ZW70" s="39"/>
      <c r="ZX70" s="39"/>
      <c r="ZY70" s="39"/>
      <c r="ZZ70" s="39"/>
      <c r="AAA70" s="39"/>
      <c r="AAB70" s="39"/>
      <c r="AAC70" s="39"/>
      <c r="AAE70" s="39"/>
      <c r="AAF70" s="39"/>
      <c r="AAG70" s="39"/>
      <c r="AAH70" s="39"/>
      <c r="AAI70" s="39"/>
      <c r="AAJ70" s="39"/>
      <c r="AAK70" s="39"/>
      <c r="AAL70" s="39"/>
      <c r="AAN70" s="39"/>
      <c r="AAO70" s="39"/>
      <c r="AAP70" s="39"/>
      <c r="AAQ70" s="39"/>
      <c r="AAR70" s="39"/>
      <c r="AAS70" s="39"/>
      <c r="AAT70" s="39"/>
      <c r="AAU70" s="39"/>
      <c r="AAW70" s="39"/>
      <c r="AAX70" s="39"/>
      <c r="AAY70" s="39"/>
      <c r="AAZ70" s="39"/>
      <c r="ABA70" s="39"/>
      <c r="ABB70" s="39"/>
      <c r="ABC70" s="39"/>
      <c r="ABD70" s="39"/>
      <c r="ABF70"/>
      <c r="ABG70"/>
      <c r="ABH70"/>
      <c r="ABI70"/>
      <c r="ABJ70"/>
      <c r="ABK70"/>
      <c r="ABL70"/>
      <c r="ABM70"/>
      <c r="ABO70" s="39"/>
      <c r="ABP70" s="39"/>
      <c r="ABQ70" s="39"/>
      <c r="ABR70" s="39"/>
      <c r="ABS70" s="39"/>
      <c r="ABT70" s="39"/>
      <c r="ABU70" s="39"/>
      <c r="ABV70" s="39"/>
      <c r="ABX70" s="39"/>
      <c r="ABY70" s="39"/>
      <c r="ABZ70" s="39"/>
      <c r="ACA70" s="39"/>
      <c r="ACB70" s="39"/>
      <c r="ACC70" s="39"/>
      <c r="ACD70" s="39"/>
      <c r="ACE70" s="39"/>
      <c r="ACG70"/>
      <c r="ACH70"/>
      <c r="ACI70"/>
      <c r="ACJ70"/>
      <c r="ACK70"/>
      <c r="ACL70"/>
      <c r="ACM70"/>
      <c r="ACN70"/>
      <c r="ACP70"/>
      <c r="ACQ70"/>
      <c r="ACR70"/>
      <c r="ACS70"/>
      <c r="ACT70"/>
      <c r="ACU70"/>
      <c r="ACV70"/>
      <c r="ACW70"/>
      <c r="ACY70"/>
      <c r="ACZ70"/>
      <c r="ADA70"/>
      <c r="ADB70"/>
      <c r="ADC70"/>
      <c r="ADD70"/>
      <c r="ADE70"/>
      <c r="ADF70"/>
      <c r="ADH70" s="39"/>
      <c r="ADI70" s="39"/>
      <c r="ADJ70" s="39"/>
      <c r="ADK70" s="39"/>
      <c r="ADL70" s="39"/>
      <c r="ADM70" s="39"/>
      <c r="ADN70" s="39"/>
      <c r="ADO70" s="39"/>
      <c r="ADQ70" s="39"/>
      <c r="ADR70" s="39"/>
      <c r="ADS70" s="39"/>
      <c r="ADT70" s="39"/>
      <c r="ADU70" s="39"/>
      <c r="ADV70" s="39"/>
      <c r="ADW70" s="39"/>
      <c r="ADX70" s="39"/>
      <c r="ADZ70" s="39"/>
      <c r="AEA70" s="39"/>
      <c r="AEB70" s="39"/>
      <c r="AEC70" s="39"/>
      <c r="AED70" s="39"/>
      <c r="AEE70" s="39"/>
      <c r="AEF70" s="39"/>
      <c r="AEG70" s="39"/>
      <c r="AEI70" s="39"/>
      <c r="AEJ70" s="39"/>
      <c r="AEK70" s="39"/>
      <c r="AEL70" s="39"/>
      <c r="AEM70" s="39"/>
      <c r="AEN70" s="39"/>
      <c r="AEO70" s="39"/>
      <c r="AEP70" s="39"/>
      <c r="AER70" s="39"/>
      <c r="AES70" s="39"/>
      <c r="AET70" s="39"/>
      <c r="AEU70" s="39"/>
      <c r="AEV70" s="39"/>
      <c r="AEW70" s="39"/>
      <c r="AEX70" s="39"/>
      <c r="AEY70" s="39"/>
      <c r="AFA70" s="39"/>
      <c r="AFB70" s="39"/>
      <c r="AFC70" s="39"/>
      <c r="AFD70" s="39"/>
      <c r="AFE70" s="39"/>
      <c r="AFF70" s="39"/>
      <c r="AFG70" s="39"/>
      <c r="AFH70" s="39"/>
      <c r="AFJ70"/>
      <c r="AFK70"/>
      <c r="AFL70"/>
      <c r="AFM70"/>
      <c r="AFN70"/>
      <c r="AFO70"/>
      <c r="AFP70"/>
      <c r="AFQ70"/>
      <c r="AFS70"/>
      <c r="AFT70"/>
      <c r="AFU70"/>
      <c r="AFV70"/>
      <c r="AFW70"/>
      <c r="AFX70"/>
      <c r="AFY70"/>
      <c r="AFZ70"/>
      <c r="AGB70" s="39"/>
      <c r="AGC70" s="39"/>
      <c r="AGD70" s="39"/>
      <c r="AGE70" s="39"/>
      <c r="AGF70" s="39"/>
      <c r="AGG70" s="39"/>
      <c r="AGH70" s="39"/>
      <c r="AGI70" s="39"/>
      <c r="AGK70"/>
      <c r="AGL70"/>
      <c r="AGM70"/>
      <c r="AGN70"/>
      <c r="AGO70"/>
      <c r="AGP70"/>
      <c r="AGQ70"/>
      <c r="AGR70"/>
      <c r="AGT70"/>
      <c r="AGU70"/>
      <c r="AGV70"/>
      <c r="AGW70"/>
      <c r="AGX70"/>
      <c r="AGY70"/>
      <c r="AGZ70"/>
      <c r="AHA70"/>
      <c r="AHC70" s="39"/>
      <c r="AHD70" s="39"/>
      <c r="AHE70" s="39"/>
      <c r="AHF70" s="39"/>
      <c r="AHG70" s="39"/>
      <c r="AHH70" s="39"/>
      <c r="AHI70" s="39"/>
      <c r="AHJ70" s="39"/>
      <c r="AHL70" s="39"/>
      <c r="AHM70" s="39"/>
      <c r="AHN70" s="39"/>
      <c r="AHO70" s="39"/>
      <c r="AHP70" s="39"/>
      <c r="AHQ70" s="39"/>
      <c r="AHR70" s="39"/>
      <c r="AHS70" s="39"/>
      <c r="AHU70"/>
      <c r="AHV70"/>
      <c r="AHW70"/>
      <c r="AHX70"/>
      <c r="AHY70"/>
      <c r="AHZ70"/>
      <c r="AIA70"/>
      <c r="AIB70"/>
      <c r="AID70" s="39"/>
      <c r="AIE70" s="39"/>
      <c r="AIF70" s="39"/>
      <c r="AIG70" s="39"/>
      <c r="AIH70" s="39"/>
      <c r="AII70" s="39"/>
      <c r="AIJ70" s="39"/>
      <c r="AIK70" s="39"/>
      <c r="AIM70" s="39"/>
      <c r="AIN70" s="39"/>
      <c r="AIO70" s="39"/>
      <c r="AIP70" s="39"/>
      <c r="AIQ70" s="39"/>
      <c r="AIR70" s="39"/>
      <c r="AIS70" s="39"/>
      <c r="AIT70" s="39"/>
      <c r="AIU70" s="39"/>
      <c r="AIV70" s="39"/>
      <c r="AIW70" s="39"/>
      <c r="AIX70" s="39"/>
      <c r="AIY70" s="39"/>
      <c r="AIZ70" s="39"/>
      <c r="AJA70" s="39"/>
      <c r="AJB70" s="39"/>
      <c r="AJC70" s="39"/>
      <c r="AJD70" s="39"/>
      <c r="AJE70" s="39"/>
      <c r="AJF70" s="39"/>
      <c r="AJG70" s="39"/>
      <c r="AJH70" s="39"/>
      <c r="AJI70" s="39"/>
      <c r="AJJ70" s="39"/>
      <c r="AJK70" s="39"/>
      <c r="AJL70" s="39"/>
      <c r="AJM70" s="39"/>
      <c r="AJN70" s="39"/>
      <c r="AJO70" s="39"/>
      <c r="AJP70" s="39"/>
      <c r="AJQ70" s="39"/>
      <c r="AJR70" s="39"/>
      <c r="AJS70" s="39"/>
      <c r="AJT70" s="39"/>
      <c r="AJU70" s="39"/>
      <c r="AJV70" s="39"/>
      <c r="AJW70" s="39"/>
      <c r="AJX70" s="39"/>
      <c r="AJY70" s="39"/>
      <c r="AJZ70" s="39"/>
      <c r="AKA70" s="39"/>
      <c r="AKB70" s="39"/>
      <c r="AKC70" s="39"/>
      <c r="AKD70" s="39"/>
      <c r="AKE70" s="39"/>
      <c r="AKF70" s="39"/>
      <c r="AKG70" s="39"/>
      <c r="AKH70" s="39"/>
      <c r="AKI70" s="39"/>
      <c r="AKJ70" s="39"/>
      <c r="AKK70" s="39"/>
      <c r="AKL70" s="39"/>
      <c r="AKM70" s="39"/>
      <c r="AKN70" s="39"/>
      <c r="AKO70" s="39"/>
      <c r="AKP70" s="39"/>
      <c r="AKQ70" s="39"/>
      <c r="AKR70" s="39"/>
      <c r="AKS70" s="39"/>
      <c r="AKT70" s="39"/>
      <c r="AKU70" s="39"/>
      <c r="AKV70" s="39"/>
      <c r="AKW70" s="39"/>
      <c r="AKX70" s="39"/>
      <c r="AKY70" s="39"/>
      <c r="AKZ70" s="39"/>
      <c r="ALA70" s="39"/>
      <c r="ALB70" s="39"/>
      <c r="ALC70" s="39"/>
      <c r="ALD70" s="39"/>
      <c r="ALE70" s="39"/>
      <c r="ALF70" s="39"/>
      <c r="ALG70" s="39"/>
      <c r="ALH70" s="39"/>
      <c r="ALI70" s="39"/>
      <c r="ALJ70" s="39"/>
      <c r="ALK70" s="39"/>
      <c r="ALL70" s="39"/>
      <c r="ALM70" s="39"/>
      <c r="ALN70" s="39"/>
      <c r="ALO70" s="39"/>
      <c r="ALP70" s="39"/>
      <c r="ALQ70" s="39"/>
      <c r="ALR70" s="39"/>
      <c r="ALS70" s="39"/>
      <c r="ALT70" s="39"/>
      <c r="ALU70" s="39"/>
      <c r="ALV70" s="39"/>
      <c r="ALW70" s="39"/>
      <c r="ALX70" s="39"/>
      <c r="ALY70" s="39"/>
      <c r="ALZ70" s="39"/>
      <c r="AMA70" s="39"/>
      <c r="AMB70" s="39"/>
      <c r="AMC70" s="39"/>
      <c r="AMD70" s="39"/>
      <c r="AME70" s="39"/>
      <c r="AMF70" s="39"/>
      <c r="AMG70" s="39"/>
      <c r="AMH70" s="39"/>
      <c r="AMI70" s="39"/>
      <c r="AMJ70" s="39"/>
      <c r="AMK70" s="39"/>
      <c r="AML70" s="39"/>
      <c r="AMM70" s="39"/>
      <c r="AMN70" s="39"/>
      <c r="AMO70" s="39"/>
      <c r="AMP70" s="39"/>
      <c r="AMQ70" s="39"/>
      <c r="AMR70" s="39"/>
      <c r="AMS70" s="39"/>
      <c r="AMT70" s="39"/>
      <c r="AMU70" s="39"/>
      <c r="AMV70" s="39"/>
      <c r="AMW70" s="39"/>
      <c r="AMX70" s="39"/>
      <c r="AMY70" s="39"/>
      <c r="AMZ70" s="39"/>
      <c r="ANA70" s="39"/>
      <c r="ANB70" s="39"/>
      <c r="ANC70" s="39"/>
      <c r="AND70" s="39"/>
      <c r="ANE70" s="39"/>
      <c r="ANF70" s="39"/>
      <c r="ANG70" s="39"/>
      <c r="ANH70" s="39"/>
      <c r="ANI70" s="39"/>
      <c r="ANJ70" s="39"/>
      <c r="ANK70" s="39"/>
      <c r="ANL70" s="39"/>
      <c r="ANM70" s="39"/>
      <c r="ANN70" s="39"/>
      <c r="ANO70" s="39"/>
      <c r="ANP70" s="39"/>
      <c r="ANQ70" s="39"/>
      <c r="ANR70" s="39"/>
      <c r="ANS70" s="39"/>
      <c r="ANT70" s="39"/>
      <c r="ANU70" s="39"/>
      <c r="ANV70" s="39"/>
      <c r="ANW70" s="39"/>
      <c r="ANX70" s="39"/>
      <c r="ANY70" s="39"/>
      <c r="ANZ70" s="39"/>
      <c r="AOA70" s="39"/>
      <c r="AOB70" s="39"/>
      <c r="AOC70" s="39"/>
      <c r="AOD70" s="39"/>
      <c r="AOE70" s="39"/>
      <c r="AOF70" s="39"/>
      <c r="AOG70" s="39"/>
      <c r="AOH70" s="39"/>
      <c r="AOI70" s="39"/>
      <c r="AOJ70" s="39"/>
      <c r="AOK70" s="39"/>
      <c r="AOL70" s="39"/>
      <c r="AOM70" s="39"/>
      <c r="AON70" s="39"/>
      <c r="AOO70" s="39"/>
      <c r="AOP70" s="39"/>
      <c r="AOQ70" s="39"/>
      <c r="AOR70" s="39"/>
      <c r="AOS70" s="39"/>
      <c r="AOT70" s="39"/>
      <c r="AOU70" s="39"/>
      <c r="AOV70" s="39"/>
      <c r="AOW70" s="39"/>
      <c r="AOX70" s="39"/>
      <c r="AOY70" s="39"/>
      <c r="AOZ70" s="39"/>
      <c r="APA70" s="39"/>
      <c r="APB70" s="39"/>
      <c r="APC70" s="39"/>
      <c r="APD70" s="39"/>
      <c r="APE70" s="39"/>
      <c r="APF70" s="39"/>
      <c r="APG70" s="39"/>
      <c r="APH70" s="39"/>
      <c r="API70" s="39"/>
      <c r="APJ70" s="39"/>
      <c r="APK70" s="39"/>
      <c r="APL70" s="39"/>
      <c r="APM70" s="39"/>
      <c r="APN70" s="39"/>
      <c r="APO70" s="39"/>
      <c r="APP70" s="39"/>
      <c r="APQ70" s="39"/>
      <c r="APR70" s="39"/>
      <c r="APS70" s="39"/>
      <c r="APT70" s="39"/>
      <c r="APU70" s="39"/>
      <c r="APV70" s="39"/>
      <c r="APW70" s="39"/>
      <c r="APX70" s="39"/>
      <c r="APY70" s="39"/>
      <c r="APZ70" s="39"/>
      <c r="AQA70" s="39"/>
      <c r="AQB70" s="39"/>
      <c r="AQC70" s="39"/>
      <c r="AQD70" s="39"/>
      <c r="AQE70" s="39"/>
      <c r="AQF70" s="39"/>
      <c r="AQG70" s="39"/>
      <c r="AQH70" s="39"/>
      <c r="AQI70" s="39"/>
      <c r="AQJ70" s="39"/>
      <c r="AQK70" s="39"/>
      <c r="AQL70" s="39"/>
      <c r="AQM70" s="39"/>
      <c r="AQN70" s="39"/>
      <c r="AQO70" s="39"/>
      <c r="AQP70" s="39"/>
      <c r="AQQ70" s="39"/>
      <c r="AQR70" s="39"/>
      <c r="AQS70" s="39"/>
      <c r="AQT70" s="39"/>
      <c r="AQU70" s="39"/>
      <c r="AQV70" s="39"/>
      <c r="AQW70" s="39"/>
      <c r="AQX70" s="39"/>
      <c r="AQY70" s="39"/>
      <c r="AQZ70" s="39"/>
      <c r="ARA70" s="39"/>
      <c r="ARB70" s="39"/>
      <c r="ARC70" s="39"/>
      <c r="ARD70" s="39"/>
      <c r="ARE70" s="39"/>
      <c r="ARF70" s="39"/>
      <c r="ARG70" s="39"/>
      <c r="ARH70" s="39"/>
      <c r="ARI70" s="39"/>
      <c r="ARJ70" s="39"/>
      <c r="ARK70" s="39"/>
      <c r="ARL70" s="39"/>
      <c r="ARM70" s="39"/>
      <c r="ARN70" s="39"/>
      <c r="ARO70" s="39"/>
      <c r="ARP70" s="39"/>
      <c r="ARQ70" s="39"/>
      <c r="ARR70" s="39"/>
      <c r="ARS70" s="39"/>
      <c r="ART70" s="39"/>
      <c r="ARU70" s="39"/>
      <c r="ARV70" s="39"/>
      <c r="ARW70" s="39"/>
      <c r="ARX70" s="39"/>
      <c r="ARY70" s="39"/>
      <c r="ARZ70" s="39"/>
      <c r="ASA70" s="39"/>
      <c r="ASB70" s="39"/>
      <c r="ASC70" s="39"/>
      <c r="ASD70" s="39"/>
      <c r="ASE70" s="39"/>
      <c r="ASF70" s="39"/>
      <c r="ASG70" s="39"/>
      <c r="ASH70" s="39"/>
      <c r="ASI70" s="39"/>
      <c r="ASJ70" s="39"/>
      <c r="ASK70" s="39"/>
      <c r="ASL70" s="39"/>
      <c r="ASM70" s="39"/>
      <c r="ASN70" s="39"/>
      <c r="ASO70" s="39"/>
      <c r="ASP70" s="39"/>
      <c r="ASQ70" s="39"/>
      <c r="ASR70" s="39"/>
      <c r="ASS70" s="39"/>
      <c r="AST70" s="39"/>
      <c r="ASU70" s="39"/>
      <c r="ASV70" s="39"/>
      <c r="ASW70" s="39"/>
      <c r="ASX70" s="39"/>
      <c r="ASY70" s="39"/>
      <c r="ASZ70" s="39"/>
      <c r="ATA70" s="39"/>
      <c r="ATB70" s="39"/>
      <c r="ATC70" s="39"/>
      <c r="ATD70" s="39"/>
      <c r="ATE70" s="39"/>
      <c r="ATF70" s="39"/>
      <c r="ATG70" s="39"/>
      <c r="ATH70" s="39"/>
      <c r="ATI70" s="39"/>
      <c r="ATJ70" s="39"/>
      <c r="ATK70" s="39"/>
      <c r="ATL70" s="39"/>
    </row>
    <row r="71" spans="1:1208" s="16" customFormat="1" ht="1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N71" s="39"/>
      <c r="O71" s="39"/>
      <c r="P71" s="39"/>
      <c r="Q71" s="39"/>
      <c r="R71" s="39"/>
      <c r="S71" s="39"/>
      <c r="T71" s="39"/>
      <c r="U71" s="39"/>
      <c r="W71" s="39"/>
      <c r="X71" s="39"/>
      <c r="Y71" s="39"/>
      <c r="Z71" s="39"/>
      <c r="AA71" s="39"/>
      <c r="AB71" s="39"/>
      <c r="AC71" s="39"/>
      <c r="AD71" s="39"/>
      <c r="AF71" s="39"/>
      <c r="AG71" s="39"/>
      <c r="AH71" s="39"/>
      <c r="AI71" s="39"/>
      <c r="AJ71" s="39"/>
      <c r="AK71" s="39"/>
      <c r="AL71" s="39"/>
      <c r="AM71" s="39"/>
      <c r="AO71" s="39"/>
      <c r="AP71" s="39"/>
      <c r="AQ71" s="39"/>
      <c r="AR71" s="39"/>
      <c r="AS71" s="39"/>
      <c r="AT71" s="39"/>
      <c r="AU71" s="39"/>
      <c r="AV71" s="39"/>
      <c r="AX71" s="39"/>
      <c r="AY71" s="39"/>
      <c r="AZ71" s="39"/>
      <c r="BA71" s="39"/>
      <c r="BB71" s="39"/>
      <c r="BC71" s="39"/>
      <c r="BD71" s="39"/>
      <c r="BE71" s="39"/>
      <c r="BG71" s="39"/>
      <c r="BH71" s="39"/>
      <c r="BI71" s="39"/>
      <c r="BJ71" s="39"/>
      <c r="BK71" s="39"/>
      <c r="BL71" s="39"/>
      <c r="BM71" s="39"/>
      <c r="BN71" s="39"/>
      <c r="BP71" s="39"/>
      <c r="BQ71" s="39"/>
      <c r="BR71" s="39"/>
      <c r="BS71" s="39"/>
      <c r="BT71" s="39"/>
      <c r="BU71" s="39"/>
      <c r="BV71" s="39"/>
      <c r="BW71" s="39"/>
      <c r="BY71" s="39"/>
      <c r="BZ71" s="39"/>
      <c r="CA71" s="39"/>
      <c r="CB71" s="39"/>
      <c r="CC71" s="39"/>
      <c r="CD71" s="39"/>
      <c r="CE71" s="39"/>
      <c r="CF71" s="39"/>
      <c r="CH71" s="39"/>
      <c r="CI71" s="39"/>
      <c r="CJ71" s="39"/>
      <c r="CK71" s="39"/>
      <c r="CL71" s="39"/>
      <c r="CM71" s="39"/>
      <c r="CN71" s="39"/>
      <c r="CO71" s="39"/>
      <c r="CQ71" s="39"/>
      <c r="CR71" s="39"/>
      <c r="CS71" s="39"/>
      <c r="CT71" s="39"/>
      <c r="CU71" s="39"/>
      <c r="CV71" s="39"/>
      <c r="CW71" s="39"/>
      <c r="CX71" s="39"/>
      <c r="CZ71" s="39"/>
      <c r="DA71" s="39"/>
      <c r="DB71" s="39"/>
      <c r="DC71" s="39"/>
      <c r="DD71" s="39"/>
      <c r="DE71" s="39"/>
      <c r="DF71" s="39"/>
      <c r="DG71" s="39"/>
      <c r="DI71" s="39"/>
      <c r="DJ71" s="39"/>
      <c r="DK71" s="39"/>
      <c r="DL71" s="39"/>
      <c r="DM71" s="39"/>
      <c r="DN71" s="39"/>
      <c r="DO71" s="39"/>
      <c r="DP71" s="39"/>
      <c r="DR71" s="39"/>
      <c r="DS71" s="39"/>
      <c r="DT71" s="39"/>
      <c r="DU71" s="39"/>
      <c r="DV71" s="39"/>
      <c r="DW71" s="39"/>
      <c r="DX71" s="39"/>
      <c r="DY71" s="39"/>
      <c r="EA71" s="39"/>
      <c r="EB71" s="39"/>
      <c r="EC71" s="39"/>
      <c r="ED71" s="39"/>
      <c r="EE71" s="39"/>
      <c r="EF71" s="39"/>
      <c r="EG71" s="39"/>
      <c r="EH71" s="39"/>
      <c r="EJ71" s="39"/>
      <c r="EK71" s="39"/>
      <c r="EL71" s="39"/>
      <c r="EM71" s="39"/>
      <c r="EN71" s="39"/>
      <c r="EO71" s="39"/>
      <c r="EP71" s="39"/>
      <c r="EQ71" s="39"/>
      <c r="ES71"/>
      <c r="ET71"/>
      <c r="EU71"/>
      <c r="EV71"/>
      <c r="EW71"/>
      <c r="EX71"/>
      <c r="EY71"/>
      <c r="EZ71"/>
      <c r="FB71" s="39"/>
      <c r="FC71" s="39"/>
      <c r="FD71" s="39"/>
      <c r="FE71" s="39"/>
      <c r="FF71" s="39"/>
      <c r="FG71" s="39"/>
      <c r="FH71" s="39"/>
      <c r="FI71" s="39"/>
      <c r="FK71" s="39"/>
      <c r="FL71" s="39"/>
      <c r="FM71" s="39"/>
      <c r="FN71" s="39"/>
      <c r="FO71" s="39"/>
      <c r="FP71" s="39"/>
      <c r="FQ71" s="39"/>
      <c r="FR71" s="39"/>
      <c r="FT71" s="39"/>
      <c r="FU71" s="39"/>
      <c r="FV71" s="39"/>
      <c r="FW71" s="39"/>
      <c r="FX71" s="39"/>
      <c r="FY71" s="39"/>
      <c r="FZ71" s="39"/>
      <c r="GA71" s="39"/>
      <c r="GC71"/>
      <c r="GD71"/>
      <c r="GE71"/>
      <c r="GF71"/>
      <c r="GG71"/>
      <c r="GH71"/>
      <c r="GI71"/>
      <c r="GJ71"/>
      <c r="GL71" s="39"/>
      <c r="GM71" s="39"/>
      <c r="GN71" s="39"/>
      <c r="GO71" s="39"/>
      <c r="GP71" s="39"/>
      <c r="GQ71" s="39"/>
      <c r="GR71" s="39"/>
      <c r="GS71" s="39"/>
      <c r="GU71"/>
      <c r="GV71"/>
      <c r="GW71"/>
      <c r="GX71"/>
      <c r="GY71"/>
      <c r="GZ71"/>
      <c r="HA71"/>
      <c r="HB71"/>
      <c r="HD71" s="39"/>
      <c r="HE71" s="39"/>
      <c r="HF71" s="39"/>
      <c r="HG71" s="39"/>
      <c r="HH71" s="39"/>
      <c r="HI71" s="39"/>
      <c r="HJ71" s="39"/>
      <c r="HK71" s="39"/>
      <c r="HM71"/>
      <c r="HN71"/>
      <c r="HO71"/>
      <c r="HP71"/>
      <c r="HQ71"/>
      <c r="HR71"/>
      <c r="HS71"/>
      <c r="HT71"/>
      <c r="HV71" s="39"/>
      <c r="HW71" s="39"/>
      <c r="HX71" s="39"/>
      <c r="HY71" s="39"/>
      <c r="HZ71" s="39"/>
      <c r="IA71" s="39"/>
      <c r="IB71" s="39"/>
      <c r="IC71" s="39"/>
      <c r="IE71" s="39"/>
      <c r="IF71" s="39"/>
      <c r="IG71" s="39"/>
      <c r="IH71" s="39"/>
      <c r="II71" s="39"/>
      <c r="IJ71" s="39"/>
      <c r="IK71" s="39"/>
      <c r="IL71" s="39"/>
      <c r="IN71"/>
      <c r="IO71"/>
      <c r="IP71"/>
      <c r="IQ71"/>
      <c r="IR71"/>
      <c r="IS71"/>
      <c r="IT71"/>
      <c r="IU71"/>
      <c r="IW71" s="39"/>
      <c r="IX71" s="39"/>
      <c r="IY71" s="39"/>
      <c r="IZ71" s="39"/>
      <c r="JA71" s="39"/>
      <c r="JB71" s="39"/>
      <c r="JC71" s="39"/>
      <c r="JD71" s="39"/>
      <c r="JF71" s="39"/>
      <c r="JG71" s="39"/>
      <c r="JH71" s="39"/>
      <c r="JI71" s="39"/>
      <c r="JJ71" s="39"/>
      <c r="JK71" s="39"/>
      <c r="JL71" s="39"/>
      <c r="JM71" s="39"/>
      <c r="JO71" s="39"/>
      <c r="JP71" s="39"/>
      <c r="JQ71" s="39"/>
      <c r="JR71" s="39"/>
      <c r="JS71" s="39"/>
      <c r="JT71" s="39"/>
      <c r="JU71" s="39"/>
      <c r="JV71" s="39"/>
      <c r="JX71"/>
      <c r="JY71"/>
      <c r="JZ71"/>
      <c r="KA71"/>
      <c r="KB71"/>
      <c r="KC71"/>
      <c r="KD71"/>
      <c r="KE71"/>
      <c r="KG71"/>
      <c r="KH71"/>
      <c r="KI71"/>
      <c r="KJ71"/>
      <c r="KK71"/>
      <c r="KL71"/>
      <c r="KM71"/>
      <c r="KN71"/>
      <c r="KP71"/>
      <c r="KQ71"/>
      <c r="KR71"/>
      <c r="KS71"/>
      <c r="KT71"/>
      <c r="KU71"/>
      <c r="KV71"/>
      <c r="KW71"/>
      <c r="KY71" s="39"/>
      <c r="KZ71" s="39"/>
      <c r="LA71" s="39"/>
      <c r="LB71" s="39"/>
      <c r="LC71" s="39"/>
      <c r="LD71" s="39"/>
      <c r="LE71" s="39"/>
      <c r="LF71" s="39"/>
      <c r="LH71"/>
      <c r="LI71"/>
      <c r="LJ71"/>
      <c r="LK71"/>
      <c r="LL71"/>
      <c r="LM71"/>
      <c r="LN71"/>
      <c r="LO71"/>
      <c r="LQ71"/>
      <c r="LR71"/>
      <c r="LS71"/>
      <c r="LT71"/>
      <c r="LU71"/>
      <c r="LV71"/>
      <c r="LW71"/>
      <c r="LX71"/>
      <c r="LZ71"/>
      <c r="MA71"/>
      <c r="MB71"/>
      <c r="MC71"/>
      <c r="MD71"/>
      <c r="ME71"/>
      <c r="MF71"/>
      <c r="MG71"/>
      <c r="MI71"/>
      <c r="MJ71"/>
      <c r="MK71"/>
      <c r="ML71"/>
      <c r="MM71"/>
      <c r="MN71"/>
      <c r="MO71"/>
      <c r="MP71"/>
      <c r="MR71"/>
      <c r="MS71"/>
      <c r="MT71"/>
      <c r="MU71"/>
      <c r="MV71"/>
      <c r="MW71"/>
      <c r="MX71"/>
      <c r="MY71"/>
      <c r="NA71"/>
      <c r="NB71"/>
      <c r="NC71"/>
      <c r="ND71"/>
      <c r="NE71"/>
      <c r="NF71"/>
      <c r="NG71"/>
      <c r="NH71"/>
      <c r="NJ71"/>
      <c r="NK71"/>
      <c r="NL71"/>
      <c r="NM71"/>
      <c r="NN71"/>
      <c r="NO71"/>
      <c r="NP71"/>
      <c r="NQ71"/>
      <c r="NS71" s="39"/>
      <c r="NT71" s="39"/>
      <c r="NU71" s="39"/>
      <c r="NV71" s="39"/>
      <c r="NW71" s="39"/>
      <c r="NX71" s="39"/>
      <c r="NY71" s="39"/>
      <c r="NZ71" s="39"/>
      <c r="OB71" s="39"/>
      <c r="OC71" s="39"/>
      <c r="OD71" s="39"/>
      <c r="OE71" s="39"/>
      <c r="OF71" s="39"/>
      <c r="OG71" s="39"/>
      <c r="OH71" s="39"/>
      <c r="OI71" s="39"/>
      <c r="OK71" s="39"/>
      <c r="OL71" s="39"/>
      <c r="OM71" s="39"/>
      <c r="ON71" s="39"/>
      <c r="OO71" s="39"/>
      <c r="OP71" s="39"/>
      <c r="OQ71" s="39"/>
      <c r="OR71" s="39"/>
      <c r="OT71" s="39"/>
      <c r="OU71" s="39"/>
      <c r="OV71" s="39"/>
      <c r="OW71" s="39"/>
      <c r="OX71" s="39"/>
      <c r="OY71" s="39"/>
      <c r="OZ71" s="39"/>
      <c r="PA71" s="39"/>
      <c r="PC71" s="39"/>
      <c r="PD71" s="39"/>
      <c r="PE71" s="39"/>
      <c r="PF71" s="39"/>
      <c r="PG71" s="39"/>
      <c r="PH71" s="39"/>
      <c r="PI71" s="39"/>
      <c r="PJ71" s="39"/>
      <c r="PL71" s="39"/>
      <c r="PM71" s="39"/>
      <c r="PN71" s="39"/>
      <c r="PO71" s="39"/>
      <c r="PP71" s="39"/>
      <c r="PQ71" s="39"/>
      <c r="PR71" s="39"/>
      <c r="PS71" s="39"/>
      <c r="PU71" s="39"/>
      <c r="PV71" s="39"/>
      <c r="PW71" s="39"/>
      <c r="PX71" s="39"/>
      <c r="PY71" s="39"/>
      <c r="PZ71" s="39"/>
      <c r="QA71" s="39"/>
      <c r="QB71" s="39"/>
      <c r="QD71"/>
      <c r="QE71"/>
      <c r="QF71"/>
      <c r="QG71"/>
      <c r="QH71"/>
      <c r="QI71"/>
      <c r="QJ71"/>
      <c r="QK71"/>
      <c r="QM71"/>
      <c r="QN71"/>
      <c r="QO71"/>
      <c r="QP71"/>
      <c r="QQ71"/>
      <c r="QR71"/>
      <c r="QS71"/>
      <c r="QT71"/>
      <c r="QV71"/>
      <c r="QW71"/>
      <c r="QX71"/>
      <c r="QY71"/>
      <c r="QZ71"/>
      <c r="RA71"/>
      <c r="RB71"/>
      <c r="RC71"/>
      <c r="RE71" s="39"/>
      <c r="RF71" s="39"/>
      <c r="RG71" s="39"/>
      <c r="RH71" s="39"/>
      <c r="RI71" s="39"/>
      <c r="RJ71" s="39"/>
      <c r="RK71" s="39"/>
      <c r="RL71" s="39"/>
      <c r="RN71" s="39"/>
      <c r="RO71" s="39"/>
      <c r="RP71" s="39"/>
      <c r="RQ71" s="39"/>
      <c r="RR71" s="39"/>
      <c r="RS71" s="39"/>
      <c r="RT71" s="39"/>
      <c r="RU71" s="39"/>
      <c r="RW71"/>
      <c r="RX71"/>
      <c r="RY71"/>
      <c r="RZ71"/>
      <c r="SA71"/>
      <c r="SB71"/>
      <c r="SC71"/>
      <c r="SD71"/>
      <c r="SF71"/>
      <c r="SG71"/>
      <c r="SH71"/>
      <c r="SI71"/>
      <c r="SJ71"/>
      <c r="SK71"/>
      <c r="SL71"/>
      <c r="SM71"/>
      <c r="SO71"/>
      <c r="SP71"/>
      <c r="SQ71"/>
      <c r="SR71"/>
      <c r="SS71"/>
      <c r="ST71"/>
      <c r="SU71"/>
      <c r="SV71"/>
      <c r="SX71" s="39"/>
      <c r="SY71" s="39"/>
      <c r="SZ71" s="39"/>
      <c r="TA71" s="39"/>
      <c r="TB71" s="39"/>
      <c r="TC71" s="39"/>
      <c r="TD71" s="39"/>
      <c r="TE71" s="39"/>
      <c r="TG71" s="39"/>
      <c r="TH71" s="39"/>
      <c r="TI71" s="39"/>
      <c r="TJ71" s="39"/>
      <c r="TK71" s="39"/>
      <c r="TL71" s="39"/>
      <c r="TM71" s="39"/>
      <c r="TN71" s="39"/>
      <c r="TP71" s="39"/>
      <c r="TQ71" s="39"/>
      <c r="TR71" s="39"/>
      <c r="TS71" s="39"/>
      <c r="TT71" s="39"/>
      <c r="TU71" s="39"/>
      <c r="TV71" s="39"/>
      <c r="TW71" s="39"/>
      <c r="TY71" s="39"/>
      <c r="TZ71" s="39"/>
      <c r="UA71" s="39"/>
      <c r="UB71" s="39"/>
      <c r="UC71" s="39"/>
      <c r="UD71" s="39"/>
      <c r="UE71" s="39"/>
      <c r="UF71" s="39"/>
      <c r="UH71" s="39"/>
      <c r="UI71" s="39"/>
      <c r="UJ71" s="39"/>
      <c r="UK71" s="39"/>
      <c r="UL71" s="39"/>
      <c r="UM71" s="39"/>
      <c r="UN71" s="39"/>
      <c r="UO71" s="39"/>
      <c r="UQ71"/>
      <c r="UR71"/>
      <c r="US71"/>
      <c r="UT71"/>
      <c r="UU71"/>
      <c r="UV71"/>
      <c r="UW71"/>
      <c r="UX71"/>
      <c r="UZ71" s="39"/>
      <c r="VA71" s="39"/>
      <c r="VB71" s="39"/>
      <c r="VC71" s="39"/>
      <c r="VD71" s="39"/>
      <c r="VE71" s="39"/>
      <c r="VF71" s="39"/>
      <c r="VG71" s="39"/>
      <c r="VI71" s="39"/>
      <c r="VJ71" s="39"/>
      <c r="VK71" s="39"/>
      <c r="VL71" s="39"/>
      <c r="VM71" s="39"/>
      <c r="VN71" s="39"/>
      <c r="VO71" s="39"/>
      <c r="VP71" s="39"/>
      <c r="VR71" s="39"/>
      <c r="VS71" s="39"/>
      <c r="VT71" s="39"/>
      <c r="VU71" s="39"/>
      <c r="VV71" s="39"/>
      <c r="VW71" s="39"/>
      <c r="VX71" s="39"/>
      <c r="VY71" s="39"/>
      <c r="WA71" s="39"/>
      <c r="WB71" s="39"/>
      <c r="WC71" s="39"/>
      <c r="WD71" s="39"/>
      <c r="WE71" s="39"/>
      <c r="WF71" s="39"/>
      <c r="WG71" s="39"/>
      <c r="WH71" s="39"/>
      <c r="WJ71"/>
      <c r="WK71"/>
      <c r="WL71"/>
      <c r="WM71"/>
      <c r="WN71"/>
      <c r="WO71"/>
      <c r="WP71"/>
      <c r="WQ71"/>
      <c r="WS71"/>
      <c r="WT71"/>
      <c r="WU71"/>
      <c r="WV71"/>
      <c r="WW71"/>
      <c r="WX71"/>
      <c r="WY71"/>
      <c r="WZ71" s="140"/>
      <c r="XB71" s="39"/>
      <c r="XC71" s="39"/>
      <c r="XD71" s="39"/>
      <c r="XE71" s="39"/>
      <c r="XF71" s="39"/>
      <c r="XG71" s="39"/>
      <c r="XH71" s="39"/>
      <c r="XI71" s="39"/>
      <c r="XK71" s="39"/>
      <c r="XL71" s="39"/>
      <c r="XM71" s="39"/>
      <c r="XN71" s="39"/>
      <c r="XO71" s="39"/>
      <c r="XP71" s="39"/>
      <c r="XQ71" s="39"/>
      <c r="XR71" s="39"/>
      <c r="XT71"/>
      <c r="XU71"/>
      <c r="XV71"/>
      <c r="XW71"/>
      <c r="XX71"/>
      <c r="XY71"/>
      <c r="XZ71"/>
      <c r="YA71"/>
      <c r="YC71" s="39"/>
      <c r="YD71" s="39"/>
      <c r="YE71" s="39"/>
      <c r="YF71" s="39"/>
      <c r="YG71" s="39"/>
      <c r="YH71" s="39"/>
      <c r="YI71" s="39"/>
      <c r="YJ71" s="39"/>
      <c r="YL71"/>
      <c r="YM71"/>
      <c r="YN71"/>
      <c r="YO71"/>
      <c r="YP71"/>
      <c r="YQ71"/>
      <c r="YR71"/>
      <c r="YS71"/>
      <c r="YU71" s="39"/>
      <c r="YV71" s="39"/>
      <c r="YW71" s="39"/>
      <c r="YX71" s="39"/>
      <c r="YY71" s="39"/>
      <c r="YZ71" s="39"/>
      <c r="ZA71" s="39"/>
      <c r="ZB71" s="39"/>
      <c r="ZD71" s="39"/>
      <c r="ZE71" s="39"/>
      <c r="ZF71" s="39"/>
      <c r="ZG71" s="39"/>
      <c r="ZH71" s="39"/>
      <c r="ZI71" s="39"/>
      <c r="ZJ71" s="39"/>
      <c r="ZK71" s="39"/>
      <c r="ZM71" s="39"/>
      <c r="ZN71" s="39"/>
      <c r="ZO71" s="39"/>
      <c r="ZP71" s="39"/>
      <c r="ZQ71" s="39"/>
      <c r="ZR71" s="39"/>
      <c r="ZS71" s="39"/>
      <c r="ZT71" s="39"/>
      <c r="ZV71" s="39"/>
      <c r="ZW71" s="39"/>
      <c r="ZX71" s="39"/>
      <c r="ZY71" s="39"/>
      <c r="ZZ71" s="39"/>
      <c r="AAA71" s="39"/>
      <c r="AAB71" s="39"/>
      <c r="AAC71" s="39"/>
      <c r="AAE71" s="39"/>
      <c r="AAF71" s="39"/>
      <c r="AAG71" s="39"/>
      <c r="AAH71" s="39"/>
      <c r="AAI71" s="39"/>
      <c r="AAJ71" s="39"/>
      <c r="AAK71" s="39"/>
      <c r="AAL71" s="39"/>
      <c r="AAN71" s="39"/>
      <c r="AAO71" s="39"/>
      <c r="AAP71" s="39"/>
      <c r="AAQ71" s="39"/>
      <c r="AAR71" s="39"/>
      <c r="AAS71" s="39"/>
      <c r="AAT71" s="39"/>
      <c r="AAU71" s="39"/>
      <c r="AAW71" s="39"/>
      <c r="AAX71" s="39"/>
      <c r="AAY71" s="39"/>
      <c r="AAZ71" s="39"/>
      <c r="ABA71" s="39"/>
      <c r="ABB71" s="39"/>
      <c r="ABC71" s="39"/>
      <c r="ABD71" s="39"/>
      <c r="ABF71"/>
      <c r="ABG71"/>
      <c r="ABH71"/>
      <c r="ABI71"/>
      <c r="ABJ71"/>
      <c r="ABK71"/>
      <c r="ABL71"/>
      <c r="ABM71"/>
      <c r="ABO71" s="39"/>
      <c r="ABP71" s="39"/>
      <c r="ABQ71" s="39"/>
      <c r="ABR71" s="39"/>
      <c r="ABS71" s="39"/>
      <c r="ABT71" s="39"/>
      <c r="ABU71" s="39"/>
      <c r="ABV71" s="39"/>
      <c r="ABX71" s="39"/>
      <c r="ABY71" s="39"/>
      <c r="ABZ71" s="39"/>
      <c r="ACA71" s="39"/>
      <c r="ACB71" s="39"/>
      <c r="ACC71" s="39"/>
      <c r="ACD71" s="39"/>
      <c r="ACE71" s="39"/>
      <c r="ACG71"/>
      <c r="ACH71"/>
      <c r="ACI71"/>
      <c r="ACJ71"/>
      <c r="ACK71"/>
      <c r="ACL71"/>
      <c r="ACM71"/>
      <c r="ACN71"/>
      <c r="ACP71"/>
      <c r="ACQ71"/>
      <c r="ACR71"/>
      <c r="ACS71"/>
      <c r="ACT71"/>
      <c r="ACU71"/>
      <c r="ACV71"/>
      <c r="ACW71"/>
      <c r="ACY71"/>
      <c r="ACZ71"/>
      <c r="ADA71"/>
      <c r="ADB71"/>
      <c r="ADC71"/>
      <c r="ADD71"/>
      <c r="ADE71"/>
      <c r="ADF71"/>
      <c r="ADH71" s="39"/>
      <c r="ADI71" s="39"/>
      <c r="ADJ71" s="39"/>
      <c r="ADK71" s="39"/>
      <c r="ADL71" s="39"/>
      <c r="ADM71" s="39"/>
      <c r="ADN71" s="39"/>
      <c r="ADO71" s="39"/>
      <c r="ADQ71" s="39"/>
      <c r="ADR71" s="39"/>
      <c r="ADS71" s="39"/>
      <c r="ADT71" s="39"/>
      <c r="ADU71" s="39"/>
      <c r="ADV71" s="39"/>
      <c r="ADW71" s="39"/>
      <c r="ADX71" s="39"/>
      <c r="ADZ71" s="39"/>
      <c r="AEA71" s="39"/>
      <c r="AEB71" s="39"/>
      <c r="AEC71" s="39"/>
      <c r="AED71" s="39"/>
      <c r="AEE71" s="39"/>
      <c r="AEF71" s="39"/>
      <c r="AEG71" s="39"/>
      <c r="AEI71" s="39"/>
      <c r="AEJ71" s="39"/>
      <c r="AEK71" s="39"/>
      <c r="AEL71" s="39"/>
      <c r="AEM71" s="39"/>
      <c r="AEN71" s="39"/>
      <c r="AEO71" s="39"/>
      <c r="AEP71" s="39"/>
      <c r="AER71" s="39"/>
      <c r="AES71" s="39"/>
      <c r="AET71" s="39"/>
      <c r="AEU71" s="39"/>
      <c r="AEV71" s="39"/>
      <c r="AEW71" s="39"/>
      <c r="AEX71" s="39"/>
      <c r="AEY71" s="39"/>
      <c r="AFA71" s="39"/>
      <c r="AFB71" s="39"/>
      <c r="AFC71" s="39"/>
      <c r="AFD71" s="39"/>
      <c r="AFE71" s="39"/>
      <c r="AFF71" s="39"/>
      <c r="AFG71" s="39"/>
      <c r="AFH71" s="39"/>
      <c r="AFJ71"/>
      <c r="AFK71"/>
      <c r="AFL71"/>
      <c r="AFM71"/>
      <c r="AFN71"/>
      <c r="AFO71"/>
      <c r="AFP71"/>
      <c r="AFQ71"/>
      <c r="AFS71"/>
      <c r="AFT71"/>
      <c r="AFU71"/>
      <c r="AFV71"/>
      <c r="AFW71"/>
      <c r="AFX71"/>
      <c r="AFY71"/>
      <c r="AFZ71"/>
      <c r="AGB71" s="39"/>
      <c r="AGC71" s="39"/>
      <c r="AGD71" s="39"/>
      <c r="AGE71" s="39"/>
      <c r="AGF71" s="39"/>
      <c r="AGG71" s="39"/>
      <c r="AGH71" s="39"/>
      <c r="AGI71" s="39"/>
      <c r="AGK71"/>
      <c r="AGL71"/>
      <c r="AGM71"/>
      <c r="AGN71"/>
      <c r="AGO71"/>
      <c r="AGP71"/>
      <c r="AGQ71"/>
      <c r="AGR71"/>
      <c r="AGT71"/>
      <c r="AGU71"/>
      <c r="AGV71"/>
      <c r="AGW71"/>
      <c r="AGX71"/>
      <c r="AGY71"/>
      <c r="AGZ71"/>
      <c r="AHA71"/>
      <c r="AHC71" s="39"/>
      <c r="AHD71" s="39"/>
      <c r="AHE71" s="39"/>
      <c r="AHF71" s="39"/>
      <c r="AHG71" s="39"/>
      <c r="AHH71" s="39"/>
      <c r="AHI71" s="39"/>
      <c r="AHJ71" s="39"/>
      <c r="AHL71" s="39"/>
      <c r="AHM71" s="39"/>
      <c r="AHN71" s="39"/>
      <c r="AHO71" s="39"/>
      <c r="AHP71" s="39"/>
      <c r="AHQ71" s="39"/>
      <c r="AHR71" s="39"/>
      <c r="AHS71" s="39"/>
      <c r="AHU71"/>
      <c r="AHV71"/>
      <c r="AHW71"/>
      <c r="AHX71"/>
      <c r="AHY71"/>
      <c r="AHZ71"/>
      <c r="AIA71"/>
      <c r="AIB71"/>
      <c r="AID71" s="39"/>
      <c r="AIE71" s="39"/>
      <c r="AIF71" s="39"/>
      <c r="AIG71" s="39"/>
      <c r="AIH71" s="39"/>
      <c r="AII71" s="39"/>
      <c r="AIJ71" s="39"/>
      <c r="AIK71" s="39"/>
      <c r="AIM71" s="39"/>
      <c r="AIN71" s="39"/>
      <c r="AIO71" s="39"/>
      <c r="AIP71" s="39"/>
      <c r="AIQ71" s="39"/>
      <c r="AIR71" s="39"/>
      <c r="AIS71" s="39"/>
      <c r="AIT71" s="39"/>
      <c r="AIU71" s="39"/>
      <c r="AIV71" s="39"/>
      <c r="AIW71" s="39"/>
      <c r="AIX71" s="39"/>
      <c r="AIY71" s="39"/>
      <c r="AIZ71" s="39"/>
      <c r="AJA71" s="39"/>
      <c r="AJB71" s="39"/>
      <c r="AJC71" s="39"/>
      <c r="AJD71" s="39"/>
      <c r="AJE71" s="39"/>
      <c r="AJF71" s="39"/>
      <c r="AJG71" s="39"/>
      <c r="AJH71" s="39"/>
      <c r="AJI71" s="39"/>
      <c r="AJJ71" s="39"/>
      <c r="AJK71" s="39"/>
      <c r="AJL71" s="39"/>
      <c r="AJM71" s="39"/>
      <c r="AJN71" s="39"/>
      <c r="AJO71" s="39"/>
      <c r="AJP71" s="39"/>
      <c r="AJQ71" s="39"/>
      <c r="AJR71" s="39"/>
      <c r="AJS71" s="39"/>
      <c r="AJT71" s="39"/>
      <c r="AJU71" s="39"/>
      <c r="AJV71" s="39"/>
      <c r="AJW71" s="39"/>
      <c r="AJX71" s="39"/>
      <c r="AJY71" s="39"/>
      <c r="AJZ71" s="39"/>
      <c r="AKA71" s="39"/>
      <c r="AKB71" s="39"/>
      <c r="AKC71" s="39"/>
      <c r="AKD71" s="39"/>
      <c r="AKE71" s="39"/>
      <c r="AKF71" s="39"/>
      <c r="AKG71" s="39"/>
      <c r="AKH71" s="39"/>
      <c r="AKI71" s="39"/>
      <c r="AKJ71" s="39"/>
      <c r="AKK71" s="39"/>
      <c r="AKL71" s="39"/>
      <c r="AKM71" s="39"/>
      <c r="AKN71" s="39"/>
      <c r="AKO71" s="39"/>
      <c r="AKP71" s="39"/>
      <c r="AKQ71" s="39"/>
      <c r="AKR71" s="39"/>
      <c r="AKS71" s="39"/>
      <c r="AKT71" s="39"/>
      <c r="AKU71" s="39"/>
      <c r="AKV71" s="39"/>
      <c r="AKW71" s="39"/>
      <c r="AKX71" s="39"/>
      <c r="AKY71" s="39"/>
      <c r="AKZ71" s="39"/>
      <c r="ALA71" s="39"/>
      <c r="ALB71" s="39"/>
      <c r="ALC71" s="39"/>
      <c r="ALD71" s="39"/>
      <c r="ALE71" s="39"/>
      <c r="ALF71" s="39"/>
      <c r="ALG71" s="39"/>
      <c r="ALH71" s="39"/>
      <c r="ALI71" s="39"/>
      <c r="ALJ71" s="39"/>
      <c r="ALK71" s="39"/>
      <c r="ALL71" s="39"/>
      <c r="ALM71" s="39"/>
      <c r="ALN71" s="39"/>
      <c r="ALO71" s="39"/>
      <c r="ALP71" s="39"/>
      <c r="ALQ71" s="39"/>
      <c r="ALR71" s="39"/>
      <c r="ALS71" s="39"/>
      <c r="ALT71" s="39"/>
      <c r="ALU71" s="39"/>
      <c r="ALV71" s="39"/>
      <c r="ALW71" s="39"/>
      <c r="ALX71" s="39"/>
      <c r="ALY71" s="39"/>
      <c r="ALZ71" s="39"/>
      <c r="AMA71" s="39"/>
      <c r="AMB71" s="39"/>
      <c r="AMC71" s="39"/>
      <c r="AMD71" s="39"/>
      <c r="AME71" s="39"/>
      <c r="AMF71" s="39"/>
      <c r="AMG71" s="39"/>
      <c r="AMH71" s="39"/>
      <c r="AMI71" s="39"/>
      <c r="AMJ71" s="39"/>
      <c r="AMK71" s="39"/>
      <c r="AML71" s="39"/>
      <c r="AMM71" s="39"/>
      <c r="AMN71" s="39"/>
      <c r="AMO71" s="39"/>
      <c r="AMP71" s="39"/>
      <c r="AMQ71" s="39"/>
      <c r="AMR71" s="39"/>
      <c r="AMS71" s="39"/>
      <c r="AMT71" s="39"/>
      <c r="AMU71" s="39"/>
      <c r="AMV71" s="39"/>
      <c r="AMW71" s="39"/>
      <c r="AMX71" s="39"/>
      <c r="AMY71" s="39"/>
      <c r="AMZ71" s="39"/>
      <c r="ANA71" s="39"/>
      <c r="ANB71" s="39"/>
      <c r="ANC71" s="39"/>
      <c r="AND71" s="39"/>
      <c r="ANE71" s="39"/>
      <c r="ANF71" s="39"/>
      <c r="ANG71" s="39"/>
      <c r="ANH71" s="39"/>
      <c r="ANI71" s="39"/>
      <c r="ANJ71" s="39"/>
      <c r="ANK71" s="39"/>
      <c r="ANL71" s="39"/>
      <c r="ANM71" s="39"/>
      <c r="ANN71" s="39"/>
      <c r="ANO71" s="39"/>
      <c r="ANP71" s="39"/>
      <c r="ANQ71" s="39"/>
      <c r="ANR71" s="39"/>
      <c r="ANS71" s="39"/>
      <c r="ANT71" s="39"/>
      <c r="ANU71" s="39"/>
      <c r="ANV71" s="39"/>
      <c r="ANW71" s="39"/>
      <c r="ANX71" s="39"/>
      <c r="ANY71" s="39"/>
      <c r="ANZ71" s="39"/>
      <c r="AOA71" s="39"/>
      <c r="AOB71" s="39"/>
      <c r="AOC71" s="39"/>
      <c r="AOD71" s="39"/>
      <c r="AOE71" s="39"/>
      <c r="AOF71" s="39"/>
      <c r="AOG71" s="39"/>
      <c r="AOH71" s="39"/>
      <c r="AOI71" s="39"/>
      <c r="AOJ71" s="39"/>
      <c r="AOK71" s="39"/>
      <c r="AOL71" s="39"/>
      <c r="AOM71" s="39"/>
      <c r="AON71" s="39"/>
      <c r="AOO71" s="39"/>
      <c r="AOP71" s="39"/>
      <c r="AOQ71" s="39"/>
      <c r="AOR71" s="39"/>
      <c r="AOS71" s="39"/>
      <c r="AOT71" s="39"/>
      <c r="AOU71" s="39"/>
      <c r="AOV71" s="39"/>
      <c r="AOW71" s="39"/>
      <c r="AOX71" s="39"/>
      <c r="AOY71" s="39"/>
      <c r="AOZ71" s="39"/>
      <c r="APA71" s="39"/>
      <c r="APB71" s="39"/>
      <c r="APC71" s="39"/>
      <c r="APD71" s="39"/>
      <c r="APE71" s="39"/>
      <c r="APF71" s="39"/>
      <c r="APG71" s="39"/>
      <c r="APH71" s="39"/>
      <c r="API71" s="39"/>
      <c r="APJ71" s="39"/>
      <c r="APK71" s="39"/>
      <c r="APL71" s="39"/>
      <c r="APM71" s="39"/>
      <c r="APN71" s="39"/>
      <c r="APO71" s="39"/>
      <c r="APP71" s="39"/>
      <c r="APQ71" s="39"/>
      <c r="APR71" s="39"/>
      <c r="APS71" s="39"/>
      <c r="APT71" s="39"/>
      <c r="APU71" s="39"/>
      <c r="APV71" s="39"/>
      <c r="APW71" s="39"/>
      <c r="APX71" s="39"/>
      <c r="APY71" s="39"/>
      <c r="APZ71" s="39"/>
      <c r="AQA71" s="39"/>
      <c r="AQB71" s="39"/>
      <c r="AQC71" s="39"/>
      <c r="AQD71" s="39"/>
      <c r="AQE71" s="39"/>
      <c r="AQF71" s="39"/>
      <c r="AQG71" s="39"/>
      <c r="AQH71" s="39"/>
      <c r="AQI71" s="39"/>
      <c r="AQJ71" s="39"/>
      <c r="AQK71" s="39"/>
      <c r="AQL71" s="39"/>
      <c r="AQM71" s="39"/>
      <c r="AQN71" s="39"/>
      <c r="AQO71" s="39"/>
      <c r="AQP71" s="39"/>
      <c r="AQQ71" s="39"/>
      <c r="AQR71" s="39"/>
      <c r="AQS71" s="39"/>
      <c r="AQT71" s="39"/>
      <c r="AQU71" s="39"/>
      <c r="AQV71" s="39"/>
      <c r="AQW71" s="39"/>
      <c r="AQX71" s="39"/>
      <c r="AQY71" s="39"/>
      <c r="AQZ71" s="39"/>
      <c r="ARA71" s="39"/>
      <c r="ARB71" s="39"/>
      <c r="ARC71" s="39"/>
      <c r="ARD71" s="39"/>
      <c r="ARE71" s="39"/>
      <c r="ARF71" s="39"/>
      <c r="ARG71" s="39"/>
      <c r="ARH71" s="39"/>
      <c r="ARI71" s="39"/>
      <c r="ARJ71" s="39"/>
      <c r="ARK71" s="39"/>
      <c r="ARL71" s="39"/>
      <c r="ARM71" s="39"/>
      <c r="ARN71" s="39"/>
      <c r="ARO71" s="39"/>
      <c r="ARP71" s="39"/>
      <c r="ARQ71" s="39"/>
      <c r="ARR71" s="39"/>
      <c r="ARS71" s="39"/>
      <c r="ART71" s="39"/>
      <c r="ARU71" s="39"/>
      <c r="ARV71" s="39"/>
      <c r="ARW71" s="39"/>
      <c r="ARX71" s="39"/>
      <c r="ARY71" s="39"/>
      <c r="ARZ71" s="39"/>
      <c r="ASA71" s="39"/>
      <c r="ASB71" s="39"/>
      <c r="ASC71" s="39"/>
      <c r="ASD71" s="39"/>
      <c r="ASE71" s="39"/>
      <c r="ASF71" s="39"/>
      <c r="ASG71" s="39"/>
      <c r="ASH71" s="39"/>
      <c r="ASI71" s="39"/>
      <c r="ASJ71" s="39"/>
      <c r="ASK71" s="39"/>
      <c r="ASL71" s="39"/>
      <c r="ASM71" s="39"/>
      <c r="ASN71" s="39"/>
      <c r="ASO71" s="39"/>
      <c r="ASP71" s="39"/>
      <c r="ASQ71" s="39"/>
      <c r="ASR71" s="39"/>
      <c r="ASS71" s="39"/>
      <c r="AST71" s="39"/>
      <c r="ASU71" s="39"/>
      <c r="ASV71" s="39"/>
      <c r="ASW71" s="39"/>
      <c r="ASX71" s="39"/>
      <c r="ASY71" s="39"/>
      <c r="ASZ71" s="39"/>
      <c r="ATA71" s="39"/>
      <c r="ATB71" s="39"/>
      <c r="ATC71" s="39"/>
      <c r="ATD71" s="39"/>
      <c r="ATE71" s="39"/>
      <c r="ATF71" s="39"/>
      <c r="ATG71" s="39"/>
      <c r="ATH71" s="39"/>
      <c r="ATI71" s="39"/>
      <c r="ATJ71" s="39"/>
      <c r="ATK71" s="39"/>
      <c r="ATL71" s="39"/>
    </row>
    <row r="72" spans="1:1208" s="16" customFormat="1" ht="1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N72" s="39"/>
      <c r="O72" s="39"/>
      <c r="P72" s="39"/>
      <c r="Q72" s="39"/>
      <c r="R72" s="39"/>
      <c r="S72" s="39"/>
      <c r="T72" s="39"/>
      <c r="U72" s="39"/>
      <c r="W72" s="39"/>
      <c r="X72" s="39"/>
      <c r="Y72" s="39"/>
      <c r="Z72" s="39"/>
      <c r="AA72" s="39"/>
      <c r="AB72" s="39"/>
      <c r="AC72" s="39"/>
      <c r="AD72" s="39"/>
      <c r="AF72" s="39"/>
      <c r="AG72" s="39"/>
      <c r="AH72" s="39"/>
      <c r="AI72" s="39"/>
      <c r="AJ72" s="39"/>
      <c r="AK72" s="39"/>
      <c r="AL72" s="39"/>
      <c r="AM72" s="39"/>
      <c r="AO72" s="39"/>
      <c r="AP72" s="39"/>
      <c r="AQ72" s="39"/>
      <c r="AR72" s="39"/>
      <c r="AS72" s="39"/>
      <c r="AT72" s="39"/>
      <c r="AU72" s="39"/>
      <c r="AV72" s="39"/>
      <c r="AX72" s="39"/>
      <c r="AY72" s="39"/>
      <c r="AZ72" s="39"/>
      <c r="BA72" s="39"/>
      <c r="BB72" s="39"/>
      <c r="BC72" s="39"/>
      <c r="BD72" s="39"/>
      <c r="BE72" s="39"/>
      <c r="BG72" s="39"/>
      <c r="BH72" s="39"/>
      <c r="BI72" s="39"/>
      <c r="BJ72" s="39"/>
      <c r="BK72" s="39"/>
      <c r="BL72" s="39"/>
      <c r="BM72" s="39"/>
      <c r="BN72" s="39"/>
      <c r="BP72" s="39"/>
      <c r="BQ72" s="39"/>
      <c r="BR72" s="39"/>
      <c r="BS72" s="39"/>
      <c r="BT72" s="39"/>
      <c r="BU72" s="39"/>
      <c r="BV72" s="39"/>
      <c r="BW72" s="39"/>
      <c r="BY72" s="39"/>
      <c r="BZ72" s="39"/>
      <c r="CA72" s="39"/>
      <c r="CB72" s="39"/>
      <c r="CC72" s="39"/>
      <c r="CD72" s="39"/>
      <c r="CE72" s="39"/>
      <c r="CF72" s="39"/>
      <c r="CH72" s="39"/>
      <c r="CI72" s="39"/>
      <c r="CJ72" s="39"/>
      <c r="CK72" s="39"/>
      <c r="CL72" s="39"/>
      <c r="CM72" s="39"/>
      <c r="CN72" s="39"/>
      <c r="CO72" s="39"/>
      <c r="CQ72" s="39"/>
      <c r="CR72" s="39"/>
      <c r="CS72" s="39"/>
      <c r="CT72" s="39"/>
      <c r="CU72" s="39"/>
      <c r="CV72" s="39"/>
      <c r="CW72" s="39"/>
      <c r="CX72" s="39"/>
      <c r="CZ72" s="39"/>
      <c r="DA72" s="39"/>
      <c r="DB72" s="39"/>
      <c r="DC72" s="39"/>
      <c r="DD72" s="39"/>
      <c r="DE72" s="39"/>
      <c r="DF72" s="39"/>
      <c r="DG72" s="39"/>
      <c r="DI72" s="39"/>
      <c r="DJ72" s="39"/>
      <c r="DK72" s="39"/>
      <c r="DL72" s="39"/>
      <c r="DM72" s="39"/>
      <c r="DN72" s="39"/>
      <c r="DO72" s="39"/>
      <c r="DP72" s="39"/>
      <c r="DR72" s="39"/>
      <c r="DS72" s="39"/>
      <c r="DT72" s="39"/>
      <c r="DU72" s="39"/>
      <c r="DV72" s="39"/>
      <c r="DW72" s="39"/>
      <c r="DX72" s="39"/>
      <c r="DY72" s="39"/>
      <c r="EA72" s="39"/>
      <c r="EB72" s="39"/>
      <c r="EC72" s="39"/>
      <c r="ED72" s="39"/>
      <c r="EE72" s="39"/>
      <c r="EF72" s="39"/>
      <c r="EG72" s="39"/>
      <c r="EH72" s="39"/>
      <c r="EJ72" s="39"/>
      <c r="EK72" s="39"/>
      <c r="EL72" s="39"/>
      <c r="EM72" s="39"/>
      <c r="EN72" s="39"/>
      <c r="EO72" s="39"/>
      <c r="EP72" s="39"/>
      <c r="EQ72" s="39"/>
      <c r="ES72"/>
      <c r="ET72"/>
      <c r="EU72"/>
      <c r="EV72"/>
      <c r="EW72"/>
      <c r="EX72"/>
      <c r="EY72"/>
      <c r="EZ72"/>
      <c r="FB72" s="39"/>
      <c r="FC72" s="39"/>
      <c r="FD72" s="39"/>
      <c r="FE72" s="39"/>
      <c r="FF72" s="39"/>
      <c r="FG72" s="39"/>
      <c r="FH72" s="39"/>
      <c r="FI72" s="39"/>
      <c r="FK72" s="39"/>
      <c r="FL72" s="39"/>
      <c r="FM72" s="39"/>
      <c r="FN72" s="39"/>
      <c r="FO72" s="39"/>
      <c r="FP72" s="39"/>
      <c r="FQ72" s="39"/>
      <c r="FR72" s="39"/>
      <c r="FT72" s="39"/>
      <c r="FU72" s="39"/>
      <c r="FV72" s="39"/>
      <c r="FW72" s="39"/>
      <c r="FX72" s="39"/>
      <c r="FY72" s="39"/>
      <c r="FZ72" s="39"/>
      <c r="GA72" s="39"/>
      <c r="GC72"/>
      <c r="GD72"/>
      <c r="GE72"/>
      <c r="GF72"/>
      <c r="GG72"/>
      <c r="GH72"/>
      <c r="GI72"/>
      <c r="GJ72"/>
      <c r="GL72"/>
      <c r="GM72"/>
      <c r="GN72"/>
      <c r="GO72"/>
      <c r="GP72"/>
      <c r="GQ72"/>
      <c r="GR72"/>
      <c r="GS72"/>
      <c r="GU72"/>
      <c r="GV72"/>
      <c r="GW72"/>
      <c r="GX72"/>
      <c r="GY72"/>
      <c r="GZ72"/>
      <c r="HA72"/>
      <c r="HB72"/>
      <c r="HD72" s="39"/>
      <c r="HE72" s="39"/>
      <c r="HF72" s="39"/>
      <c r="HG72" s="39"/>
      <c r="HH72" s="39"/>
      <c r="HI72" s="39"/>
      <c r="HJ72" s="39"/>
      <c r="HK72" s="39"/>
      <c r="HM72"/>
      <c r="HN72"/>
      <c r="HO72"/>
      <c r="HP72"/>
      <c r="HQ72"/>
      <c r="HR72"/>
      <c r="HS72"/>
      <c r="HT72"/>
      <c r="HV72" s="39"/>
      <c r="HW72" s="39"/>
      <c r="HX72" s="39"/>
      <c r="HY72" s="39"/>
      <c r="HZ72" s="39"/>
      <c r="IA72" s="39"/>
      <c r="IB72" s="39"/>
      <c r="IC72" s="39"/>
      <c r="IE72" s="39"/>
      <c r="IF72" s="39"/>
      <c r="IG72" s="39"/>
      <c r="IH72" s="39"/>
      <c r="II72" s="39"/>
      <c r="IJ72" s="39"/>
      <c r="IK72" s="39"/>
      <c r="IL72" s="39"/>
      <c r="IN72"/>
      <c r="IO72"/>
      <c r="IP72"/>
      <c r="IQ72"/>
      <c r="IR72"/>
      <c r="IS72"/>
      <c r="IT72"/>
      <c r="IU72"/>
      <c r="IW72" s="39"/>
      <c r="IX72" s="39"/>
      <c r="IY72" s="39"/>
      <c r="IZ72" s="39"/>
      <c r="JA72" s="39"/>
      <c r="JB72" s="39"/>
      <c r="JC72" s="39"/>
      <c r="JD72" s="39"/>
      <c r="JF72" s="39"/>
      <c r="JG72" s="39"/>
      <c r="JH72" s="39"/>
      <c r="JI72" s="39"/>
      <c r="JJ72" s="39"/>
      <c r="JK72" s="39"/>
      <c r="JL72" s="39"/>
      <c r="JM72" s="39"/>
      <c r="JO72" s="39"/>
      <c r="JP72" s="39"/>
      <c r="JQ72" s="39"/>
      <c r="JR72" s="39"/>
      <c r="JS72" s="39"/>
      <c r="JT72" s="39"/>
      <c r="JU72" s="39"/>
      <c r="JV72" s="39"/>
      <c r="JX72"/>
      <c r="JY72"/>
      <c r="JZ72"/>
      <c r="KA72"/>
      <c r="KB72"/>
      <c r="KC72"/>
      <c r="KD72"/>
      <c r="KE72"/>
      <c r="KG72"/>
      <c r="KH72"/>
      <c r="KI72"/>
      <c r="KJ72"/>
      <c r="KK72"/>
      <c r="KL72"/>
      <c r="KM72"/>
      <c r="KN72"/>
      <c r="KP72"/>
      <c r="KQ72"/>
      <c r="KR72"/>
      <c r="KS72"/>
      <c r="KT72"/>
      <c r="KU72"/>
      <c r="KV72"/>
      <c r="KW72"/>
      <c r="KY72" s="39"/>
      <c r="KZ72" s="39"/>
      <c r="LA72" s="39"/>
      <c r="LB72" s="39"/>
      <c r="LC72" s="39"/>
      <c r="LD72" s="39"/>
      <c r="LE72" s="39"/>
      <c r="LF72" s="39"/>
      <c r="LH72"/>
      <c r="LI72"/>
      <c r="LJ72"/>
      <c r="LK72"/>
      <c r="LL72"/>
      <c r="LM72"/>
      <c r="LN72"/>
      <c r="LO72"/>
      <c r="LQ72"/>
      <c r="LR72"/>
      <c r="LS72"/>
      <c r="LT72"/>
      <c r="LU72"/>
      <c r="LV72"/>
      <c r="LW72"/>
      <c r="LX72"/>
      <c r="LZ72"/>
      <c r="MA72"/>
      <c r="MB72"/>
      <c r="MC72"/>
      <c r="MD72"/>
      <c r="ME72"/>
      <c r="MF72"/>
      <c r="MG72"/>
      <c r="MI72"/>
      <c r="MJ72"/>
      <c r="MK72"/>
      <c r="ML72"/>
      <c r="MM72"/>
      <c r="MN72"/>
      <c r="MO72"/>
      <c r="MP72"/>
      <c r="MR72"/>
      <c r="MS72"/>
      <c r="MT72"/>
      <c r="MU72"/>
      <c r="MV72"/>
      <c r="MW72"/>
      <c r="MX72"/>
      <c r="MY72"/>
      <c r="NA72"/>
      <c r="NB72"/>
      <c r="NC72"/>
      <c r="ND72"/>
      <c r="NE72"/>
      <c r="NF72"/>
      <c r="NG72"/>
      <c r="NH72"/>
      <c r="NJ72"/>
      <c r="NK72"/>
      <c r="NL72"/>
      <c r="NM72"/>
      <c r="NN72"/>
      <c r="NO72"/>
      <c r="NP72"/>
      <c r="NQ72"/>
      <c r="NS72" s="39"/>
      <c r="NT72" s="39"/>
      <c r="NU72" s="39"/>
      <c r="NV72" s="39"/>
      <c r="NW72" s="39"/>
      <c r="NX72" s="39"/>
      <c r="NY72" s="39"/>
      <c r="NZ72" s="39"/>
      <c r="OB72" s="39"/>
      <c r="OC72" s="39"/>
      <c r="OD72" s="39"/>
      <c r="OE72" s="39"/>
      <c r="OF72" s="39"/>
      <c r="OG72" s="39"/>
      <c r="OH72" s="39"/>
      <c r="OI72" s="39"/>
      <c r="OK72" s="39"/>
      <c r="OL72" s="39"/>
      <c r="OM72" s="39"/>
      <c r="ON72" s="39"/>
      <c r="OO72" s="39"/>
      <c r="OP72" s="39"/>
      <c r="OQ72" s="39"/>
      <c r="OR72" s="39"/>
      <c r="OT72" s="39"/>
      <c r="OU72" s="39"/>
      <c r="OV72" s="39"/>
      <c r="OW72" s="39"/>
      <c r="OX72" s="39"/>
      <c r="OY72" s="39"/>
      <c r="OZ72" s="39"/>
      <c r="PA72" s="39"/>
      <c r="PC72"/>
      <c r="PD72"/>
      <c r="PE72"/>
      <c r="PF72"/>
      <c r="PG72"/>
      <c r="PH72"/>
      <c r="PI72"/>
      <c r="PJ72"/>
      <c r="PL72" s="39"/>
      <c r="PM72" s="39"/>
      <c r="PN72" s="39"/>
      <c r="PO72" s="39"/>
      <c r="PP72" s="39"/>
      <c r="PQ72" s="39"/>
      <c r="PR72" s="39"/>
      <c r="PS72" s="39"/>
      <c r="PU72" s="39"/>
      <c r="PV72" s="39"/>
      <c r="PW72" s="39"/>
      <c r="PX72" s="39"/>
      <c r="PY72" s="39"/>
      <c r="PZ72" s="39"/>
      <c r="QA72" s="39"/>
      <c r="QB72" s="39"/>
      <c r="QD72"/>
      <c r="QE72"/>
      <c r="QF72"/>
      <c r="QG72"/>
      <c r="QH72"/>
      <c r="QI72"/>
      <c r="QJ72"/>
      <c r="QK72"/>
      <c r="QM72"/>
      <c r="QN72"/>
      <c r="QO72"/>
      <c r="QP72"/>
      <c r="QQ72"/>
      <c r="QR72"/>
      <c r="QS72"/>
      <c r="QT72"/>
      <c r="QV72"/>
      <c r="QW72"/>
      <c r="QX72"/>
      <c r="QY72"/>
      <c r="QZ72"/>
      <c r="RA72"/>
      <c r="RB72"/>
      <c r="RC72"/>
      <c r="RE72" s="39"/>
      <c r="RF72" s="39"/>
      <c r="RG72" s="39"/>
      <c r="RH72" s="39"/>
      <c r="RI72" s="39"/>
      <c r="RJ72" s="39"/>
      <c r="RK72" s="39"/>
      <c r="RL72" s="39"/>
      <c r="RN72"/>
      <c r="RO72"/>
      <c r="RP72"/>
      <c r="RQ72"/>
      <c r="RR72"/>
      <c r="RS72"/>
      <c r="RT72"/>
      <c r="RU72"/>
      <c r="RW72"/>
      <c r="RX72"/>
      <c r="RY72"/>
      <c r="RZ72"/>
      <c r="SA72"/>
      <c r="SB72"/>
      <c r="SC72"/>
      <c r="SD72"/>
      <c r="SF72"/>
      <c r="SG72"/>
      <c r="SH72"/>
      <c r="SI72"/>
      <c r="SJ72"/>
      <c r="SK72"/>
      <c r="SL72"/>
      <c r="SM72"/>
      <c r="SO72"/>
      <c r="SP72"/>
      <c r="SQ72"/>
      <c r="SR72"/>
      <c r="SS72"/>
      <c r="ST72"/>
      <c r="SU72"/>
      <c r="SV72"/>
      <c r="SX72" s="39"/>
      <c r="SY72" s="39"/>
      <c r="SZ72" s="39"/>
      <c r="TA72" s="39"/>
      <c r="TB72" s="39"/>
      <c r="TC72" s="39"/>
      <c r="TD72" s="39"/>
      <c r="TE72" s="39"/>
      <c r="TG72"/>
      <c r="TH72"/>
      <c r="TI72"/>
      <c r="TJ72"/>
      <c r="TK72"/>
      <c r="TL72"/>
      <c r="TM72"/>
      <c r="TN72"/>
      <c r="TP72" s="39"/>
      <c r="TQ72" s="39"/>
      <c r="TR72" s="39"/>
      <c r="TS72" s="39"/>
      <c r="TT72" s="39"/>
      <c r="TU72" s="39"/>
      <c r="TV72" s="39"/>
      <c r="TW72" s="39"/>
      <c r="TY72" s="39"/>
      <c r="TZ72" s="39"/>
      <c r="UA72" s="39"/>
      <c r="UB72" s="39"/>
      <c r="UC72" s="39"/>
      <c r="UD72" s="39"/>
      <c r="UE72" s="39"/>
      <c r="UF72" s="39"/>
      <c r="UH72" s="39"/>
      <c r="UI72" s="39"/>
      <c r="UJ72" s="39"/>
      <c r="UK72" s="39"/>
      <c r="UL72" s="39"/>
      <c r="UM72" s="39"/>
      <c r="UN72" s="39"/>
      <c r="UO72" s="39"/>
      <c r="UQ72"/>
      <c r="UR72"/>
      <c r="US72"/>
      <c r="UT72"/>
      <c r="UU72"/>
      <c r="UV72"/>
      <c r="UW72"/>
      <c r="UX72"/>
      <c r="UZ72" s="39"/>
      <c r="VA72" s="39"/>
      <c r="VB72" s="39"/>
      <c r="VC72" s="39"/>
      <c r="VD72" s="39"/>
      <c r="VE72" s="39"/>
      <c r="VF72" s="39"/>
      <c r="VG72" s="39"/>
      <c r="VI72" s="39"/>
      <c r="VJ72" s="39"/>
      <c r="VK72" s="39"/>
      <c r="VL72" s="39"/>
      <c r="VM72" s="39"/>
      <c r="VN72" s="39"/>
      <c r="VO72" s="39"/>
      <c r="VP72" s="39"/>
      <c r="VR72" s="39"/>
      <c r="VS72" s="39"/>
      <c r="VT72" s="39"/>
      <c r="VU72" s="39"/>
      <c r="VV72" s="39"/>
      <c r="VW72" s="39"/>
      <c r="VX72" s="39"/>
      <c r="VY72" s="39"/>
      <c r="WA72" s="39"/>
      <c r="WB72" s="39"/>
      <c r="WC72" s="39"/>
      <c r="WD72" s="39"/>
      <c r="WE72" s="39"/>
      <c r="WF72" s="39"/>
      <c r="WG72" s="39"/>
      <c r="WH72" s="39"/>
      <c r="WJ72"/>
      <c r="WK72"/>
      <c r="WL72"/>
      <c r="WM72"/>
      <c r="WN72"/>
      <c r="WO72"/>
      <c r="WP72"/>
      <c r="WQ72"/>
      <c r="WS72"/>
      <c r="WT72"/>
      <c r="WU72"/>
      <c r="WV72"/>
      <c r="WW72"/>
      <c r="WX72"/>
      <c r="WY72"/>
      <c r="WZ72" s="140"/>
      <c r="XB72" s="39"/>
      <c r="XC72" s="39"/>
      <c r="XD72" s="39"/>
      <c r="XE72" s="39"/>
      <c r="XF72" s="39"/>
      <c r="XG72" s="39"/>
      <c r="XH72" s="39"/>
      <c r="XI72" s="39"/>
      <c r="XK72" s="39"/>
      <c r="XL72" s="39"/>
      <c r="XM72" s="39"/>
      <c r="XN72" s="39"/>
      <c r="XO72" s="39"/>
      <c r="XP72" s="39"/>
      <c r="XQ72" s="39"/>
      <c r="XR72" s="39"/>
      <c r="XT72"/>
      <c r="XU72"/>
      <c r="XV72"/>
      <c r="XW72"/>
      <c r="XX72"/>
      <c r="XY72"/>
      <c r="XZ72"/>
      <c r="YA72"/>
      <c r="YC72"/>
      <c r="YD72"/>
      <c r="YE72"/>
      <c r="YF72"/>
      <c r="YG72"/>
      <c r="YH72"/>
      <c r="YI72"/>
      <c r="YJ72"/>
      <c r="YL72"/>
      <c r="YM72"/>
      <c r="YN72"/>
      <c r="YO72"/>
      <c r="YP72"/>
      <c r="YQ72"/>
      <c r="YR72"/>
      <c r="YS72"/>
      <c r="YU72" s="39"/>
      <c r="YV72" s="39"/>
      <c r="YW72" s="39"/>
      <c r="YX72" s="39"/>
      <c r="YY72" s="39"/>
      <c r="YZ72" s="39"/>
      <c r="ZA72" s="39"/>
      <c r="ZB72" s="39"/>
      <c r="ZD72" s="39"/>
      <c r="ZE72" s="39"/>
      <c r="ZF72" s="39"/>
      <c r="ZG72" s="39"/>
      <c r="ZH72" s="39"/>
      <c r="ZI72" s="39"/>
      <c r="ZJ72" s="39"/>
      <c r="ZK72" s="39"/>
      <c r="ZM72" s="39"/>
      <c r="ZN72" s="39"/>
      <c r="ZO72" s="39"/>
      <c r="ZP72" s="39"/>
      <c r="ZQ72" s="39"/>
      <c r="ZR72" s="39"/>
      <c r="ZS72" s="39"/>
      <c r="ZT72" s="39"/>
      <c r="ZV72" s="39"/>
      <c r="ZW72" s="39"/>
      <c r="ZX72" s="39"/>
      <c r="ZY72" s="39"/>
      <c r="ZZ72" s="39"/>
      <c r="AAA72" s="39"/>
      <c r="AAB72" s="39"/>
      <c r="AAC72" s="39"/>
      <c r="AAE72" s="39"/>
      <c r="AAF72" s="39"/>
      <c r="AAG72" s="39"/>
      <c r="AAH72" s="39"/>
      <c r="AAI72" s="39"/>
      <c r="AAJ72" s="39"/>
      <c r="AAK72" s="39"/>
      <c r="AAL72" s="39"/>
      <c r="AAN72"/>
      <c r="AAO72"/>
      <c r="AAP72"/>
      <c r="AAQ72"/>
      <c r="AAR72"/>
      <c r="AAS72"/>
      <c r="AAT72"/>
      <c r="AAU72"/>
      <c r="AAW72"/>
      <c r="AAX72"/>
      <c r="AAY72"/>
      <c r="AAZ72"/>
      <c r="ABA72"/>
      <c r="ABB72"/>
      <c r="ABC72"/>
      <c r="ABD72"/>
      <c r="ABF72"/>
      <c r="ABG72"/>
      <c r="ABH72"/>
      <c r="ABI72"/>
      <c r="ABJ72"/>
      <c r="ABK72"/>
      <c r="ABL72"/>
      <c r="ABM72"/>
      <c r="ABO72"/>
      <c r="ABP72"/>
      <c r="ABQ72"/>
      <c r="ABR72"/>
      <c r="ABS72"/>
      <c r="ABT72"/>
      <c r="ABU72"/>
      <c r="ABV72"/>
      <c r="ABX72" s="39"/>
      <c r="ABY72" s="39"/>
      <c r="ABZ72" s="39"/>
      <c r="ACA72" s="39"/>
      <c r="ACB72" s="39"/>
      <c r="ACC72" s="39"/>
      <c r="ACD72" s="39"/>
      <c r="ACE72" s="39"/>
      <c r="ACG72"/>
      <c r="ACH72"/>
      <c r="ACI72"/>
      <c r="ACJ72"/>
      <c r="ACK72"/>
      <c r="ACL72"/>
      <c r="ACM72"/>
      <c r="ACN72"/>
      <c r="ACP72"/>
      <c r="ACQ72"/>
      <c r="ACR72"/>
      <c r="ACS72"/>
      <c r="ACT72"/>
      <c r="ACU72"/>
      <c r="ACV72"/>
      <c r="ACW72"/>
      <c r="ACY72"/>
      <c r="ACZ72"/>
      <c r="ADA72"/>
      <c r="ADB72"/>
      <c r="ADC72"/>
      <c r="ADD72"/>
      <c r="ADE72"/>
      <c r="ADF72"/>
      <c r="ADH72"/>
      <c r="ADI72"/>
      <c r="ADJ72"/>
      <c r="ADK72"/>
      <c r="ADL72"/>
      <c r="ADM72"/>
      <c r="ADN72"/>
      <c r="ADO72"/>
      <c r="ADQ72"/>
      <c r="ADR72"/>
      <c r="ADS72"/>
      <c r="ADT72"/>
      <c r="ADU72"/>
      <c r="ADV72"/>
      <c r="ADW72"/>
      <c r="ADX72"/>
      <c r="ADZ72"/>
      <c r="AEA72"/>
      <c r="AEB72"/>
      <c r="AEC72"/>
      <c r="AED72"/>
      <c r="AEE72"/>
      <c r="AEF72"/>
      <c r="AEG72"/>
      <c r="AEI72"/>
      <c r="AEJ72"/>
      <c r="AEK72"/>
      <c r="AEL72"/>
      <c r="AEM72"/>
      <c r="AEN72"/>
      <c r="AEO72"/>
      <c r="AEP72"/>
      <c r="AER72" s="39"/>
      <c r="AES72" s="39"/>
      <c r="AET72" s="39"/>
      <c r="AEU72" s="39"/>
      <c r="AEV72" s="39"/>
      <c r="AEW72" s="39"/>
      <c r="AEX72" s="39"/>
      <c r="AEY72" s="39"/>
      <c r="AFA72" s="39"/>
      <c r="AFB72" s="39"/>
      <c r="AFC72" s="39"/>
      <c r="AFD72" s="39"/>
      <c r="AFE72" s="39"/>
      <c r="AFF72" s="39"/>
      <c r="AFG72" s="39"/>
      <c r="AFH72" s="39"/>
      <c r="AFJ72"/>
      <c r="AFK72"/>
      <c r="AFL72"/>
      <c r="AFM72"/>
      <c r="AFN72"/>
      <c r="AFO72"/>
      <c r="AFP72"/>
      <c r="AFQ72"/>
      <c r="AFS72"/>
      <c r="AFT72"/>
      <c r="AFU72"/>
      <c r="AFV72"/>
      <c r="AFW72"/>
      <c r="AFX72"/>
      <c r="AFY72"/>
      <c r="AFZ72"/>
      <c r="AGB72" s="39"/>
      <c r="AGC72" s="39"/>
      <c r="AGD72" s="39"/>
      <c r="AGE72" s="39"/>
      <c r="AGF72" s="39"/>
      <c r="AGG72" s="39"/>
      <c r="AGH72" s="39"/>
      <c r="AGI72" s="39"/>
      <c r="AGK72"/>
      <c r="AGL72"/>
      <c r="AGM72"/>
      <c r="AGN72"/>
      <c r="AGO72"/>
      <c r="AGP72"/>
      <c r="AGQ72"/>
      <c r="AGR72"/>
      <c r="AGT72"/>
      <c r="AGU72"/>
      <c r="AGV72"/>
      <c r="AGW72"/>
      <c r="AGX72"/>
      <c r="AGY72"/>
      <c r="AGZ72"/>
      <c r="AHA72"/>
      <c r="AHC72" s="39"/>
      <c r="AHD72" s="39"/>
      <c r="AHE72" s="39"/>
      <c r="AHF72" s="39"/>
      <c r="AHG72" s="39"/>
      <c r="AHH72" s="39"/>
      <c r="AHI72" s="39"/>
      <c r="AHJ72" s="39"/>
      <c r="AHL72" s="39"/>
      <c r="AHM72" s="39"/>
      <c r="AHN72" s="39"/>
      <c r="AHO72" s="39"/>
      <c r="AHP72" s="39"/>
      <c r="AHQ72" s="39"/>
      <c r="AHR72" s="39"/>
      <c r="AHS72" s="39"/>
      <c r="AHU72"/>
      <c r="AHV72"/>
      <c r="AHW72"/>
      <c r="AHX72"/>
      <c r="AHY72"/>
      <c r="AHZ72"/>
      <c r="AIA72"/>
      <c r="AIB72"/>
      <c r="AID72" s="39"/>
      <c r="AIE72" s="39"/>
      <c r="AIF72" s="39"/>
      <c r="AIG72" s="39"/>
      <c r="AIH72" s="39"/>
      <c r="AII72" s="39"/>
      <c r="AIJ72" s="39"/>
      <c r="AIK72" s="39"/>
      <c r="AIM72" s="39"/>
      <c r="AIN72" s="39"/>
      <c r="AIO72" s="39"/>
      <c r="AIP72" s="39"/>
      <c r="AIQ72" s="39"/>
      <c r="AIR72" s="39"/>
      <c r="AIS72" s="39"/>
      <c r="AIT72" s="39"/>
      <c r="AIU72" s="39"/>
      <c r="AIV72" s="39"/>
      <c r="AIW72" s="39"/>
      <c r="AIX72" s="39"/>
      <c r="AIY72" s="39"/>
      <c r="AIZ72" s="39"/>
      <c r="AJA72" s="39"/>
      <c r="AJB72" s="39"/>
      <c r="AJC72" s="39"/>
      <c r="AJD72" s="39"/>
      <c r="AJE72" s="39"/>
      <c r="AJF72" s="39"/>
      <c r="AJG72" s="39"/>
      <c r="AJH72" s="39"/>
      <c r="AJI72" s="39"/>
      <c r="AJJ72" s="39"/>
      <c r="AJK72" s="39"/>
      <c r="AJL72" s="39"/>
      <c r="AJM72" s="39"/>
      <c r="AJN72" s="39"/>
      <c r="AJO72" s="39"/>
      <c r="AJP72" s="39"/>
      <c r="AJQ72" s="39"/>
      <c r="AJR72" s="39"/>
      <c r="AJS72" s="39"/>
      <c r="AJT72" s="39"/>
      <c r="AJU72" s="39"/>
      <c r="AJV72" s="39"/>
      <c r="AJW72" s="39"/>
      <c r="AJX72" s="39"/>
      <c r="AJY72" s="39"/>
      <c r="AJZ72" s="39"/>
      <c r="AKA72" s="39"/>
      <c r="AKB72" s="39"/>
      <c r="AKC72" s="39"/>
      <c r="AKD72" s="39"/>
      <c r="AKE72" s="39"/>
      <c r="AKF72" s="39"/>
      <c r="AKG72" s="39"/>
      <c r="AKH72" s="39"/>
      <c r="AKI72" s="39"/>
      <c r="AKJ72" s="39"/>
      <c r="AKK72" s="39"/>
      <c r="AKL72" s="39"/>
      <c r="AKM72" s="39"/>
      <c r="AKN72" s="39"/>
      <c r="AKO72" s="39"/>
      <c r="AKP72" s="39"/>
      <c r="AKQ72" s="39"/>
      <c r="AKR72" s="39"/>
      <c r="AKS72" s="39"/>
      <c r="AKT72" s="39"/>
      <c r="AKU72" s="39"/>
      <c r="AKV72" s="39"/>
      <c r="AKW72" s="39"/>
      <c r="AKX72" s="39"/>
      <c r="AKY72" s="39"/>
      <c r="AKZ72" s="39"/>
      <c r="ALA72" s="39"/>
      <c r="ALB72" s="39"/>
      <c r="ALC72" s="39"/>
      <c r="ALD72" s="39"/>
      <c r="ALE72" s="39"/>
      <c r="ALF72" s="39"/>
      <c r="ALG72" s="39"/>
      <c r="ALH72" s="39"/>
      <c r="ALI72" s="39"/>
      <c r="ALJ72" s="39"/>
      <c r="ALK72" s="39"/>
      <c r="ALL72" s="39"/>
      <c r="ALM72" s="39"/>
      <c r="ALN72" s="39"/>
      <c r="ALO72" s="39"/>
      <c r="ALP72" s="39"/>
      <c r="ALQ72" s="39"/>
      <c r="ALR72" s="39"/>
      <c r="ALS72" s="39"/>
      <c r="ALT72" s="39"/>
      <c r="ALU72" s="39"/>
      <c r="ALV72" s="39"/>
      <c r="ALW72" s="39"/>
      <c r="ALX72" s="39"/>
      <c r="ALY72" s="39"/>
      <c r="ALZ72" s="39"/>
      <c r="AMA72" s="39"/>
      <c r="AMB72" s="39"/>
      <c r="AMC72" s="39"/>
      <c r="AMD72" s="39"/>
      <c r="AME72" s="39"/>
      <c r="AMF72" s="39"/>
      <c r="AMG72" s="39"/>
      <c r="AMH72" s="39"/>
      <c r="AMI72" s="39"/>
      <c r="AMJ72" s="39"/>
      <c r="AMK72" s="39"/>
      <c r="AML72" s="39"/>
      <c r="AMM72" s="39"/>
      <c r="AMN72" s="39"/>
      <c r="AMO72" s="39"/>
      <c r="AMP72" s="39"/>
      <c r="AMQ72" s="39"/>
      <c r="AMR72" s="39"/>
      <c r="AMS72" s="39"/>
      <c r="AMT72" s="39"/>
      <c r="AMU72" s="39"/>
      <c r="AMV72" s="39"/>
      <c r="AMW72" s="39"/>
      <c r="AMX72" s="39"/>
      <c r="AMY72" s="39"/>
      <c r="AMZ72" s="39"/>
      <c r="ANA72" s="39"/>
      <c r="ANB72" s="39"/>
      <c r="ANC72" s="39"/>
      <c r="AND72" s="39"/>
      <c r="ANE72" s="39"/>
      <c r="ANF72" s="39"/>
      <c r="ANG72" s="39"/>
      <c r="ANH72" s="39"/>
      <c r="ANI72" s="39"/>
      <c r="ANJ72" s="39"/>
      <c r="ANK72" s="39"/>
      <c r="ANL72" s="39"/>
      <c r="ANM72" s="39"/>
      <c r="ANN72" s="39"/>
      <c r="ANO72" s="39"/>
      <c r="ANP72" s="39"/>
      <c r="ANQ72" s="39"/>
      <c r="ANR72" s="39"/>
      <c r="ANS72" s="39"/>
      <c r="ANT72" s="39"/>
      <c r="ANU72" s="39"/>
      <c r="ANV72" s="39"/>
      <c r="ANW72" s="39"/>
      <c r="ANX72" s="39"/>
      <c r="ANY72" s="39"/>
      <c r="ANZ72" s="39"/>
      <c r="AOA72" s="39"/>
      <c r="AOB72" s="39"/>
      <c r="AOC72" s="39"/>
      <c r="AOD72" s="39"/>
      <c r="AOE72" s="39"/>
      <c r="AOF72" s="39"/>
      <c r="AOG72" s="39"/>
      <c r="AOH72" s="39"/>
      <c r="AOI72" s="39"/>
      <c r="AOJ72" s="39"/>
      <c r="AOK72" s="39"/>
      <c r="AOL72" s="39"/>
      <c r="AOM72" s="39"/>
      <c r="AON72" s="39"/>
      <c r="AOO72" s="39"/>
      <c r="AOP72" s="39"/>
      <c r="AOQ72" s="39"/>
      <c r="AOR72" s="39"/>
      <c r="AOS72" s="39"/>
      <c r="AOT72" s="39"/>
      <c r="AOU72" s="39"/>
      <c r="AOV72" s="39"/>
      <c r="AOW72" s="39"/>
      <c r="AOX72" s="39"/>
      <c r="AOY72" s="39"/>
      <c r="AOZ72" s="39"/>
      <c r="APA72" s="39"/>
      <c r="APB72" s="39"/>
      <c r="APC72" s="39"/>
      <c r="APD72" s="39"/>
      <c r="APE72" s="39"/>
      <c r="APF72" s="39"/>
      <c r="APG72" s="39"/>
      <c r="APH72" s="39"/>
      <c r="API72" s="39"/>
      <c r="APJ72" s="39"/>
      <c r="APK72" s="39"/>
      <c r="APL72" s="39"/>
      <c r="APM72" s="39"/>
      <c r="APN72" s="39"/>
      <c r="APO72" s="39"/>
      <c r="APP72" s="39"/>
      <c r="APQ72" s="39"/>
      <c r="APR72" s="39"/>
      <c r="APS72" s="39"/>
      <c r="APT72" s="39"/>
      <c r="APU72" s="39"/>
      <c r="APV72" s="39"/>
      <c r="APW72" s="39"/>
      <c r="APX72" s="39"/>
      <c r="APY72" s="39"/>
      <c r="APZ72" s="39"/>
      <c r="AQA72" s="39"/>
      <c r="AQB72" s="39"/>
      <c r="AQC72" s="39"/>
      <c r="AQD72" s="39"/>
      <c r="AQE72" s="39"/>
      <c r="AQF72" s="39"/>
      <c r="AQG72" s="39"/>
      <c r="AQH72" s="39"/>
      <c r="AQI72" s="39"/>
      <c r="AQJ72" s="39"/>
      <c r="AQK72" s="39"/>
      <c r="AQL72" s="39"/>
      <c r="AQM72" s="39"/>
      <c r="AQN72" s="39"/>
      <c r="AQO72" s="39"/>
      <c r="AQP72" s="39"/>
      <c r="AQQ72" s="39"/>
      <c r="AQR72" s="39"/>
      <c r="AQS72" s="39"/>
      <c r="AQT72" s="39"/>
      <c r="AQU72" s="39"/>
      <c r="AQV72" s="39"/>
      <c r="AQW72" s="39"/>
      <c r="AQX72" s="39"/>
      <c r="AQY72" s="39"/>
      <c r="AQZ72" s="39"/>
      <c r="ARA72" s="39"/>
      <c r="ARB72" s="39"/>
      <c r="ARC72" s="39"/>
      <c r="ARD72" s="39"/>
      <c r="ARE72" s="39"/>
      <c r="ARF72" s="39"/>
      <c r="ARG72" s="39"/>
      <c r="ARH72" s="39"/>
      <c r="ARI72" s="39"/>
      <c r="ARJ72" s="39"/>
      <c r="ARK72" s="39"/>
      <c r="ARL72" s="39"/>
      <c r="ARM72" s="39"/>
      <c r="ARN72" s="39"/>
      <c r="ARO72" s="39"/>
      <c r="ARP72" s="39"/>
      <c r="ARQ72" s="39"/>
      <c r="ARR72" s="39"/>
      <c r="ARS72" s="39"/>
      <c r="ART72" s="39"/>
      <c r="ARU72" s="39"/>
      <c r="ARV72" s="39"/>
      <c r="ARW72" s="39"/>
      <c r="ARX72" s="39"/>
      <c r="ARY72" s="39"/>
      <c r="ARZ72" s="39"/>
      <c r="ASA72" s="39"/>
      <c r="ASB72" s="39"/>
      <c r="ASC72" s="39"/>
      <c r="ASD72" s="39"/>
      <c r="ASE72" s="39"/>
      <c r="ASF72" s="39"/>
      <c r="ASG72" s="39"/>
      <c r="ASH72" s="39"/>
      <c r="ASI72" s="39"/>
      <c r="ASJ72" s="39"/>
      <c r="ASK72" s="39"/>
      <c r="ASL72" s="39"/>
      <c r="ASM72" s="39"/>
      <c r="ASN72" s="39"/>
      <c r="ASO72" s="39"/>
      <c r="ASP72" s="39"/>
      <c r="ASQ72" s="39"/>
      <c r="ASR72" s="39"/>
      <c r="ASS72" s="39"/>
      <c r="AST72" s="39"/>
      <c r="ASU72" s="39"/>
      <c r="ASV72" s="39"/>
      <c r="ASW72" s="39"/>
      <c r="ASX72" s="39"/>
      <c r="ASY72" s="39"/>
      <c r="ASZ72" s="39"/>
      <c r="ATA72" s="39"/>
      <c r="ATB72" s="39"/>
      <c r="ATC72" s="39"/>
      <c r="ATD72" s="39"/>
      <c r="ATE72" s="39"/>
      <c r="ATF72" s="39"/>
      <c r="ATG72" s="39"/>
      <c r="ATH72" s="39"/>
      <c r="ATI72" s="39"/>
      <c r="ATJ72" s="39"/>
      <c r="ATK72" s="39"/>
      <c r="ATL72" s="39"/>
    </row>
    <row r="73" spans="1:1208" s="16" customFormat="1" ht="1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N73" s="39"/>
      <c r="O73" s="39"/>
      <c r="P73" s="39"/>
      <c r="Q73" s="39"/>
      <c r="R73" s="39"/>
      <c r="S73" s="39"/>
      <c r="T73" s="39"/>
      <c r="U73" s="39"/>
      <c r="W73" s="39"/>
      <c r="X73" s="39"/>
      <c r="Y73" s="39"/>
      <c r="Z73" s="39"/>
      <c r="AA73" s="39"/>
      <c r="AB73" s="39"/>
      <c r="AC73" s="39"/>
      <c r="AD73" s="39"/>
      <c r="AF73" s="39"/>
      <c r="AG73" s="39"/>
      <c r="AH73" s="39"/>
      <c r="AI73" s="39"/>
      <c r="AJ73" s="39"/>
      <c r="AK73" s="39"/>
      <c r="AL73" s="39"/>
      <c r="AM73" s="39"/>
      <c r="AO73" s="39"/>
      <c r="AP73" s="39"/>
      <c r="AQ73" s="39"/>
      <c r="AR73" s="39"/>
      <c r="AS73" s="39"/>
      <c r="AT73" s="39"/>
      <c r="AU73" s="39"/>
      <c r="AV73" s="39"/>
      <c r="AX73" s="39"/>
      <c r="AY73" s="39"/>
      <c r="AZ73" s="39"/>
      <c r="BA73" s="39"/>
      <c r="BB73" s="39"/>
      <c r="BC73" s="39"/>
      <c r="BD73" s="39"/>
      <c r="BE73" s="39"/>
      <c r="BG73" s="39"/>
      <c r="BH73" s="39"/>
      <c r="BI73" s="39"/>
      <c r="BJ73" s="39"/>
      <c r="BK73" s="39"/>
      <c r="BL73" s="39"/>
      <c r="BM73" s="39"/>
      <c r="BN73" s="39"/>
      <c r="BP73" s="39"/>
      <c r="BQ73" s="39"/>
      <c r="BR73" s="39"/>
      <c r="BS73" s="39"/>
      <c r="BT73" s="39"/>
      <c r="BU73" s="39"/>
      <c r="BV73" s="39"/>
      <c r="BW73" s="39"/>
      <c r="BY73" s="39"/>
      <c r="BZ73" s="39"/>
      <c r="CA73" s="39"/>
      <c r="CB73" s="39"/>
      <c r="CC73" s="39"/>
      <c r="CD73" s="39"/>
      <c r="CE73" s="39"/>
      <c r="CF73" s="39"/>
      <c r="CH73" s="39"/>
      <c r="CI73" s="39"/>
      <c r="CJ73" s="39"/>
      <c r="CK73" s="39"/>
      <c r="CL73" s="39"/>
      <c r="CM73" s="39"/>
      <c r="CN73" s="39"/>
      <c r="CO73" s="39"/>
      <c r="CQ73" s="39"/>
      <c r="CR73" s="39"/>
      <c r="CS73" s="39"/>
      <c r="CT73" s="39"/>
      <c r="CU73" s="39"/>
      <c r="CV73" s="39"/>
      <c r="CW73" s="39"/>
      <c r="CX73" s="39"/>
      <c r="CZ73" s="39"/>
      <c r="DA73" s="39"/>
      <c r="DB73" s="39"/>
      <c r="DC73" s="39"/>
      <c r="DD73" s="39"/>
      <c r="DE73" s="39"/>
      <c r="DF73" s="39"/>
      <c r="DG73" s="39"/>
      <c r="DI73" s="39"/>
      <c r="DJ73" s="39"/>
      <c r="DK73" s="39"/>
      <c r="DL73" s="39"/>
      <c r="DM73" s="39"/>
      <c r="DN73" s="39"/>
      <c r="DO73" s="39"/>
      <c r="DP73" s="39"/>
      <c r="DR73" s="39"/>
      <c r="DS73" s="39"/>
      <c r="DT73" s="39"/>
      <c r="DU73" s="39"/>
      <c r="DV73" s="39"/>
      <c r="DW73" s="39"/>
      <c r="DX73" s="39"/>
      <c r="DY73" s="39"/>
      <c r="EA73" s="39"/>
      <c r="EB73" s="39"/>
      <c r="EC73" s="39"/>
      <c r="ED73" s="39"/>
      <c r="EE73" s="39"/>
      <c r="EF73" s="39"/>
      <c r="EG73" s="39"/>
      <c r="EH73" s="39"/>
      <c r="EJ73" s="39"/>
      <c r="EK73" s="39"/>
      <c r="EL73" s="39"/>
      <c r="EM73" s="39"/>
      <c r="EN73" s="39"/>
      <c r="EO73" s="39"/>
      <c r="EP73" s="39"/>
      <c r="EQ73" s="39"/>
      <c r="ES73"/>
      <c r="ET73"/>
      <c r="EU73"/>
      <c r="EV73"/>
      <c r="EW73"/>
      <c r="EX73"/>
      <c r="EY73"/>
      <c r="EZ73"/>
      <c r="FB73" s="39"/>
      <c r="FC73" s="39"/>
      <c r="FD73" s="39"/>
      <c r="FE73" s="39"/>
      <c r="FF73" s="39"/>
      <c r="FG73" s="39"/>
      <c r="FH73" s="39"/>
      <c r="FI73" s="39"/>
      <c r="FK73" s="39"/>
      <c r="FL73" s="39"/>
      <c r="FM73" s="39"/>
      <c r="FN73" s="39"/>
      <c r="FO73" s="39"/>
      <c r="FP73" s="39"/>
      <c r="FQ73" s="39"/>
      <c r="FR73" s="39"/>
      <c r="FT73" s="39"/>
      <c r="FU73" s="39"/>
      <c r="FV73" s="39"/>
      <c r="FW73" s="39"/>
      <c r="FX73" s="39"/>
      <c r="FY73" s="39"/>
      <c r="FZ73" s="39"/>
      <c r="GA73" s="39"/>
      <c r="GC73"/>
      <c r="GD73"/>
      <c r="GE73"/>
      <c r="GF73"/>
      <c r="GG73"/>
      <c r="GH73"/>
      <c r="GI73"/>
      <c r="GJ73"/>
      <c r="GL73"/>
      <c r="GM73"/>
      <c r="GN73"/>
      <c r="GO73"/>
      <c r="GP73"/>
      <c r="GQ73"/>
      <c r="GR73"/>
      <c r="GS73"/>
      <c r="GU73"/>
      <c r="GV73"/>
      <c r="GW73"/>
      <c r="GX73"/>
      <c r="GY73"/>
      <c r="GZ73"/>
      <c r="HA73"/>
      <c r="HB73"/>
      <c r="HD73" s="39"/>
      <c r="HE73" s="39"/>
      <c r="HF73" s="39"/>
      <c r="HG73" s="39"/>
      <c r="HH73" s="39"/>
      <c r="HI73" s="39"/>
      <c r="HJ73" s="39"/>
      <c r="HK73" s="39"/>
      <c r="HM73"/>
      <c r="HN73"/>
      <c r="HO73"/>
      <c r="HP73"/>
      <c r="HQ73"/>
      <c r="HR73"/>
      <c r="HS73"/>
      <c r="HT73"/>
      <c r="HV73" s="39"/>
      <c r="HW73" s="39"/>
      <c r="HX73" s="39"/>
      <c r="HY73" s="39"/>
      <c r="HZ73" s="39"/>
      <c r="IA73" s="39"/>
      <c r="IB73" s="39"/>
      <c r="IC73" s="39"/>
      <c r="IE73" s="39"/>
      <c r="IF73" s="39"/>
      <c r="IG73" s="39"/>
      <c r="IH73" s="39"/>
      <c r="II73" s="39"/>
      <c r="IJ73" s="39"/>
      <c r="IK73" s="39"/>
      <c r="IL73" s="39"/>
      <c r="IN73"/>
      <c r="IO73"/>
      <c r="IP73"/>
      <c r="IQ73"/>
      <c r="IR73"/>
      <c r="IS73"/>
      <c r="IT73"/>
      <c r="IU73"/>
      <c r="IW73" s="39"/>
      <c r="IX73" s="39"/>
      <c r="IY73" s="39"/>
      <c r="IZ73" s="39"/>
      <c r="JA73" s="39"/>
      <c r="JB73" s="39"/>
      <c r="JC73" s="39"/>
      <c r="JD73" s="39"/>
      <c r="JF73" s="39"/>
      <c r="JG73" s="39"/>
      <c r="JH73" s="39"/>
      <c r="JI73" s="39"/>
      <c r="JJ73" s="39"/>
      <c r="JK73" s="39"/>
      <c r="JL73" s="39"/>
      <c r="JM73" s="39"/>
      <c r="JO73" s="39"/>
      <c r="JP73" s="39"/>
      <c r="JQ73" s="39"/>
      <c r="JR73" s="39"/>
      <c r="JS73" s="39"/>
      <c r="JT73" s="39"/>
      <c r="JU73" s="39"/>
      <c r="JV73" s="39"/>
      <c r="JX73"/>
      <c r="JY73"/>
      <c r="JZ73"/>
      <c r="KA73"/>
      <c r="KB73"/>
      <c r="KC73"/>
      <c r="KD73"/>
      <c r="KE73"/>
      <c r="KG73"/>
      <c r="KH73"/>
      <c r="KI73"/>
      <c r="KJ73"/>
      <c r="KK73"/>
      <c r="KL73"/>
      <c r="KM73"/>
      <c r="KN73"/>
      <c r="KP73"/>
      <c r="KQ73"/>
      <c r="KR73"/>
      <c r="KS73"/>
      <c r="KT73"/>
      <c r="KU73"/>
      <c r="KV73"/>
      <c r="KW73"/>
      <c r="KY73" s="39"/>
      <c r="KZ73" s="39"/>
      <c r="LA73" s="39"/>
      <c r="LB73" s="39"/>
      <c r="LC73" s="39"/>
      <c r="LD73" s="39"/>
      <c r="LE73" s="39"/>
      <c r="LF73" s="39"/>
      <c r="LH73"/>
      <c r="LI73"/>
      <c r="LJ73"/>
      <c r="LK73"/>
      <c r="LL73"/>
      <c r="LM73"/>
      <c r="LN73"/>
      <c r="LO73"/>
      <c r="LQ73"/>
      <c r="LR73"/>
      <c r="LS73"/>
      <c r="LT73"/>
      <c r="LU73"/>
      <c r="LV73"/>
      <c r="LW73"/>
      <c r="LX73"/>
      <c r="LZ73"/>
      <c r="MA73"/>
      <c r="MB73"/>
      <c r="MC73"/>
      <c r="MD73"/>
      <c r="ME73"/>
      <c r="MF73"/>
      <c r="MG73"/>
      <c r="MI73"/>
      <c r="MJ73"/>
      <c r="MK73"/>
      <c r="ML73"/>
      <c r="MM73"/>
      <c r="MN73"/>
      <c r="MO73"/>
      <c r="MP73"/>
      <c r="MR73"/>
      <c r="MS73"/>
      <c r="MT73"/>
      <c r="MU73"/>
      <c r="MV73"/>
      <c r="MW73"/>
      <c r="MX73"/>
      <c r="MY73"/>
      <c r="NA73"/>
      <c r="NB73"/>
      <c r="NC73"/>
      <c r="ND73"/>
      <c r="NE73"/>
      <c r="NF73"/>
      <c r="NG73"/>
      <c r="NH73"/>
      <c r="NJ73"/>
      <c r="NK73"/>
      <c r="NL73"/>
      <c r="NM73"/>
      <c r="NN73"/>
      <c r="NO73"/>
      <c r="NP73"/>
      <c r="NQ73"/>
      <c r="NS73" s="39"/>
      <c r="NT73" s="39"/>
      <c r="NU73" s="39"/>
      <c r="NV73" s="39"/>
      <c r="NW73" s="39"/>
      <c r="NX73" s="39"/>
      <c r="NY73" s="39"/>
      <c r="NZ73" s="39"/>
      <c r="OB73" s="39"/>
      <c r="OC73" s="39"/>
      <c r="OD73" s="39"/>
      <c r="OE73" s="39"/>
      <c r="OF73" s="39"/>
      <c r="OG73" s="39"/>
      <c r="OH73" s="39"/>
      <c r="OI73" s="39"/>
      <c r="OK73"/>
      <c r="OL73"/>
      <c r="OM73"/>
      <c r="ON73"/>
      <c r="OO73"/>
      <c r="OP73"/>
      <c r="OQ73"/>
      <c r="OR73"/>
      <c r="OT73" s="39"/>
      <c r="OU73" s="39"/>
      <c r="OV73" s="39"/>
      <c r="OW73" s="39"/>
      <c r="OX73" s="39"/>
      <c r="OY73" s="39"/>
      <c r="OZ73" s="39"/>
      <c r="PA73" s="39"/>
      <c r="PC73"/>
      <c r="PD73"/>
      <c r="PE73"/>
      <c r="PF73"/>
      <c r="PG73"/>
      <c r="PH73"/>
      <c r="PI73"/>
      <c r="PJ73"/>
      <c r="PL73" s="39"/>
      <c r="PM73" s="39"/>
      <c r="PN73" s="39"/>
      <c r="PO73" s="39"/>
      <c r="PP73" s="39"/>
      <c r="PQ73" s="39"/>
      <c r="PR73" s="39"/>
      <c r="PS73" s="39"/>
      <c r="PU73" s="39"/>
      <c r="PV73" s="39"/>
      <c r="PW73" s="39"/>
      <c r="PX73" s="39"/>
      <c r="PY73" s="39"/>
      <c r="PZ73" s="39"/>
      <c r="QA73" s="39"/>
      <c r="QB73" s="39"/>
      <c r="QD73"/>
      <c r="QE73"/>
      <c r="QF73"/>
      <c r="QG73"/>
      <c r="QH73"/>
      <c r="QI73"/>
      <c r="QJ73"/>
      <c r="QK73"/>
      <c r="QM73"/>
      <c r="QN73"/>
      <c r="QO73"/>
      <c r="QP73"/>
      <c r="QQ73"/>
      <c r="QR73"/>
      <c r="QS73"/>
      <c r="QT73"/>
      <c r="QV73"/>
      <c r="QW73"/>
      <c r="QX73"/>
      <c r="QY73"/>
      <c r="QZ73"/>
      <c r="RA73"/>
      <c r="RB73"/>
      <c r="RC73"/>
      <c r="RE73" s="39"/>
      <c r="RF73" s="39"/>
      <c r="RG73" s="39"/>
      <c r="RH73" s="39"/>
      <c r="RI73" s="39"/>
      <c r="RJ73" s="39"/>
      <c r="RK73" s="39"/>
      <c r="RL73" s="39"/>
      <c r="RN73"/>
      <c r="RO73"/>
      <c r="RP73"/>
      <c r="RQ73"/>
      <c r="RR73"/>
      <c r="RS73"/>
      <c r="RT73"/>
      <c r="RU73"/>
      <c r="RW73"/>
      <c r="RX73"/>
      <c r="RY73"/>
      <c r="RZ73"/>
      <c r="SA73"/>
      <c r="SB73"/>
      <c r="SC73"/>
      <c r="SD73"/>
      <c r="SF73"/>
      <c r="SG73"/>
      <c r="SH73"/>
      <c r="SI73"/>
      <c r="SJ73"/>
      <c r="SK73"/>
      <c r="SL73"/>
      <c r="SM73"/>
      <c r="SO73"/>
      <c r="SP73"/>
      <c r="SQ73"/>
      <c r="SR73"/>
      <c r="SS73"/>
      <c r="ST73"/>
      <c r="SU73"/>
      <c r="SV73"/>
      <c r="SX73" s="39"/>
      <c r="SY73" s="39"/>
      <c r="SZ73" s="39"/>
      <c r="TA73" s="39"/>
      <c r="TB73" s="39"/>
      <c r="TC73" s="39"/>
      <c r="TD73" s="39"/>
      <c r="TE73" s="39"/>
      <c r="TG73"/>
      <c r="TH73"/>
      <c r="TI73"/>
      <c r="TJ73"/>
      <c r="TK73"/>
      <c r="TL73"/>
      <c r="TM73"/>
      <c r="TN73"/>
      <c r="TP73" s="39"/>
      <c r="TQ73" s="39"/>
      <c r="TR73" s="39"/>
      <c r="TS73" s="39"/>
      <c r="TT73" s="39"/>
      <c r="TU73" s="39"/>
      <c r="TV73" s="39"/>
      <c r="TW73" s="39"/>
      <c r="TY73" s="39"/>
      <c r="TZ73" s="39"/>
      <c r="UA73" s="39"/>
      <c r="UB73" s="39"/>
      <c r="UC73" s="39"/>
      <c r="UD73" s="39"/>
      <c r="UE73" s="39"/>
      <c r="UF73" s="39"/>
      <c r="UH73" s="39"/>
      <c r="UI73" s="39"/>
      <c r="UJ73" s="39"/>
      <c r="UK73" s="39"/>
      <c r="UL73" s="39"/>
      <c r="UM73" s="39"/>
      <c r="UN73" s="39"/>
      <c r="UO73" s="39"/>
      <c r="UQ73"/>
      <c r="UR73"/>
      <c r="US73"/>
      <c r="UT73"/>
      <c r="UU73"/>
      <c r="UV73"/>
      <c r="UW73"/>
      <c r="UX73"/>
      <c r="UZ73"/>
      <c r="VA73"/>
      <c r="VB73"/>
      <c r="VC73"/>
      <c r="VD73"/>
      <c r="VE73"/>
      <c r="VF73"/>
      <c r="VG73"/>
      <c r="VI73"/>
      <c r="VJ73"/>
      <c r="VK73"/>
      <c r="VL73"/>
      <c r="VM73"/>
      <c r="VN73"/>
      <c r="VO73"/>
      <c r="VP73"/>
      <c r="VR73" s="39"/>
      <c r="VS73" s="39"/>
      <c r="VT73" s="39"/>
      <c r="VU73" s="39"/>
      <c r="VV73" s="39"/>
      <c r="VW73" s="39"/>
      <c r="VX73" s="39"/>
      <c r="VY73" s="39"/>
      <c r="WA73" s="39"/>
      <c r="WB73" s="39"/>
      <c r="WC73" s="39"/>
      <c r="WD73" s="39"/>
      <c r="WE73" s="39"/>
      <c r="WF73" s="39"/>
      <c r="WG73" s="39"/>
      <c r="WH73" s="39"/>
      <c r="WJ73"/>
      <c r="WK73"/>
      <c r="WL73"/>
      <c r="WM73"/>
      <c r="WN73"/>
      <c r="WO73"/>
      <c r="WP73"/>
      <c r="WQ73"/>
      <c r="WS73"/>
      <c r="WT73"/>
      <c r="WU73"/>
      <c r="WV73"/>
      <c r="WW73"/>
      <c r="WX73"/>
      <c r="WY73"/>
      <c r="WZ73" s="140"/>
      <c r="XB73" s="39"/>
      <c r="XC73" s="39"/>
      <c r="XD73" s="39"/>
      <c r="XE73" s="39"/>
      <c r="XF73" s="39"/>
      <c r="XG73" s="39"/>
      <c r="XH73" s="39"/>
      <c r="XI73" s="39"/>
      <c r="XK73" s="39"/>
      <c r="XL73" s="39"/>
      <c r="XM73" s="39"/>
      <c r="XN73" s="39"/>
      <c r="XO73" s="39"/>
      <c r="XP73" s="39"/>
      <c r="XQ73" s="39"/>
      <c r="XR73" s="39"/>
      <c r="XT73"/>
      <c r="XU73"/>
      <c r="XV73"/>
      <c r="XW73"/>
      <c r="XX73"/>
      <c r="XY73"/>
      <c r="XZ73"/>
      <c r="YA73"/>
      <c r="YC73"/>
      <c r="YD73"/>
      <c r="YE73"/>
      <c r="YF73"/>
      <c r="YG73"/>
      <c r="YH73"/>
      <c r="YI73"/>
      <c r="YJ73"/>
      <c r="YL73"/>
      <c r="YM73"/>
      <c r="YN73"/>
      <c r="YO73"/>
      <c r="YP73"/>
      <c r="YQ73"/>
      <c r="YR73"/>
      <c r="YS73"/>
      <c r="YU73" s="39"/>
      <c r="YV73" s="39"/>
      <c r="YW73" s="39"/>
      <c r="YX73" s="39"/>
      <c r="YY73" s="39"/>
      <c r="YZ73" s="39"/>
      <c r="ZA73" s="39"/>
      <c r="ZB73" s="39"/>
      <c r="ZD73" s="39"/>
      <c r="ZE73" s="39"/>
      <c r="ZF73" s="39"/>
      <c r="ZG73" s="39"/>
      <c r="ZH73" s="39"/>
      <c r="ZI73" s="39"/>
      <c r="ZJ73" s="39"/>
      <c r="ZK73" s="39"/>
      <c r="ZM73" s="39"/>
      <c r="ZN73" s="39"/>
      <c r="ZO73" s="39"/>
      <c r="ZP73" s="39"/>
      <c r="ZQ73" s="39"/>
      <c r="ZR73" s="39"/>
      <c r="ZS73" s="39"/>
      <c r="ZT73" s="39"/>
      <c r="ZV73" s="39"/>
      <c r="ZW73" s="39"/>
      <c r="ZX73" s="39"/>
      <c r="ZY73" s="39"/>
      <c r="ZZ73" s="39"/>
      <c r="AAA73" s="39"/>
      <c r="AAB73" s="39"/>
      <c r="AAC73" s="39"/>
      <c r="AAE73" s="39"/>
      <c r="AAF73" s="39"/>
      <c r="AAG73" s="39"/>
      <c r="AAH73" s="39"/>
      <c r="AAI73" s="39"/>
      <c r="AAJ73" s="39"/>
      <c r="AAK73" s="39"/>
      <c r="AAL73" s="39"/>
      <c r="AAN73"/>
      <c r="AAO73"/>
      <c r="AAP73"/>
      <c r="AAQ73"/>
      <c r="AAR73"/>
      <c r="AAS73"/>
      <c r="AAT73"/>
      <c r="AAU73"/>
      <c r="AAW73"/>
      <c r="AAX73"/>
      <c r="AAY73"/>
      <c r="AAZ73"/>
      <c r="ABA73"/>
      <c r="ABB73"/>
      <c r="ABC73"/>
      <c r="ABD73"/>
      <c r="ABF73"/>
      <c r="ABG73"/>
      <c r="ABH73"/>
      <c r="ABI73"/>
      <c r="ABJ73"/>
      <c r="ABK73"/>
      <c r="ABL73"/>
      <c r="ABM73"/>
      <c r="ABO73"/>
      <c r="ABP73"/>
      <c r="ABQ73"/>
      <c r="ABR73"/>
      <c r="ABS73"/>
      <c r="ABT73"/>
      <c r="ABU73"/>
      <c r="ABV73"/>
      <c r="ABX73" s="39"/>
      <c r="ABY73" s="39"/>
      <c r="ABZ73" s="39"/>
      <c r="ACA73" s="39"/>
      <c r="ACB73" s="39"/>
      <c r="ACC73" s="39"/>
      <c r="ACD73" s="39"/>
      <c r="ACE73" s="39"/>
      <c r="ACG73"/>
      <c r="ACH73"/>
      <c r="ACI73"/>
      <c r="ACJ73"/>
      <c r="ACK73"/>
      <c r="ACL73"/>
      <c r="ACM73"/>
      <c r="ACN73"/>
      <c r="ACP73"/>
      <c r="ACQ73"/>
      <c r="ACR73"/>
      <c r="ACS73"/>
      <c r="ACT73"/>
      <c r="ACU73"/>
      <c r="ACV73"/>
      <c r="ACW73"/>
      <c r="ACY73"/>
      <c r="ACZ73"/>
      <c r="ADA73"/>
      <c r="ADB73"/>
      <c r="ADC73"/>
      <c r="ADD73"/>
      <c r="ADE73"/>
      <c r="ADF73"/>
      <c r="ADH73"/>
      <c r="ADI73"/>
      <c r="ADJ73"/>
      <c r="ADK73"/>
      <c r="ADL73"/>
      <c r="ADM73"/>
      <c r="ADN73"/>
      <c r="ADO73"/>
      <c r="ADQ73"/>
      <c r="ADR73"/>
      <c r="ADS73"/>
      <c r="ADT73"/>
      <c r="ADU73"/>
      <c r="ADV73"/>
      <c r="ADW73"/>
      <c r="ADX73"/>
      <c r="ADZ73"/>
      <c r="AEA73"/>
      <c r="AEB73"/>
      <c r="AEC73"/>
      <c r="AED73"/>
      <c r="AEE73"/>
      <c r="AEF73"/>
      <c r="AEG73"/>
      <c r="AEI73"/>
      <c r="AEJ73"/>
      <c r="AEK73"/>
      <c r="AEL73"/>
      <c r="AEM73"/>
      <c r="AEN73"/>
      <c r="AEO73"/>
      <c r="AEP73"/>
      <c r="AER73"/>
      <c r="AES73"/>
      <c r="AET73"/>
      <c r="AEU73"/>
      <c r="AEV73"/>
      <c r="AEW73"/>
      <c r="AEX73"/>
      <c r="AEY73"/>
      <c r="AFA73"/>
      <c r="AFB73"/>
      <c r="AFC73"/>
      <c r="AFD73"/>
      <c r="AFE73"/>
      <c r="AFF73"/>
      <c r="AFG73"/>
      <c r="AFH73"/>
      <c r="AFJ73"/>
      <c r="AFK73"/>
      <c r="AFL73"/>
      <c r="AFM73"/>
      <c r="AFN73"/>
      <c r="AFO73"/>
      <c r="AFP73"/>
      <c r="AFQ73"/>
      <c r="AFS73"/>
      <c r="AFT73"/>
      <c r="AFU73"/>
      <c r="AFV73"/>
      <c r="AFW73"/>
      <c r="AFX73"/>
      <c r="AFY73"/>
      <c r="AFZ73"/>
      <c r="AGB73" s="39"/>
      <c r="AGC73" s="39"/>
      <c r="AGD73" s="39"/>
      <c r="AGE73" s="39"/>
      <c r="AGF73" s="39"/>
      <c r="AGG73" s="39"/>
      <c r="AGH73" s="39"/>
      <c r="AGI73" s="39"/>
      <c r="AGK73"/>
      <c r="AGL73"/>
      <c r="AGM73"/>
      <c r="AGN73"/>
      <c r="AGO73"/>
      <c r="AGP73"/>
      <c r="AGQ73"/>
      <c r="AGR73"/>
      <c r="AGT73"/>
      <c r="AGU73"/>
      <c r="AGV73"/>
      <c r="AGW73"/>
      <c r="AGX73"/>
      <c r="AGY73"/>
      <c r="AGZ73"/>
      <c r="AHA73"/>
      <c r="AHC73" s="39"/>
      <c r="AHD73" s="39"/>
      <c r="AHE73" s="39"/>
      <c r="AHF73" s="39"/>
      <c r="AHG73" s="39"/>
      <c r="AHH73" s="39"/>
      <c r="AHI73" s="39"/>
      <c r="AHJ73" s="39"/>
      <c r="AHL73" s="39"/>
      <c r="AHM73" s="39"/>
      <c r="AHN73" s="39"/>
      <c r="AHO73" s="39"/>
      <c r="AHP73" s="39"/>
      <c r="AHQ73" s="39"/>
      <c r="AHR73" s="39"/>
      <c r="AHS73" s="39"/>
      <c r="AHU73"/>
      <c r="AHV73"/>
      <c r="AHW73"/>
      <c r="AHX73"/>
      <c r="AHY73"/>
      <c r="AHZ73"/>
      <c r="AIA73"/>
      <c r="AIB73"/>
      <c r="AID73" s="39"/>
      <c r="AIE73" s="39"/>
      <c r="AIF73" s="39"/>
      <c r="AIG73" s="39"/>
      <c r="AIH73" s="39"/>
      <c r="AII73" s="39"/>
      <c r="AIJ73" s="39"/>
      <c r="AIK73" s="39"/>
      <c r="AIM73" s="39"/>
      <c r="AIN73" s="39"/>
      <c r="AIO73" s="39"/>
      <c r="AIP73" s="39"/>
      <c r="AIQ73" s="39"/>
      <c r="AIR73" s="39"/>
      <c r="AIS73" s="39"/>
      <c r="AIT73" s="39"/>
      <c r="AIU73" s="39"/>
      <c r="AIV73" s="39"/>
      <c r="AIW73" s="39"/>
      <c r="AIX73" s="39"/>
      <c r="AIY73" s="39"/>
      <c r="AIZ73" s="39"/>
      <c r="AJA73" s="39"/>
      <c r="AJB73" s="39"/>
      <c r="AJC73" s="39"/>
      <c r="AJD73" s="39"/>
      <c r="AJE73" s="39"/>
      <c r="AJF73" s="39"/>
      <c r="AJG73" s="39"/>
      <c r="AJH73" s="39"/>
      <c r="AJI73" s="39"/>
      <c r="AJJ73" s="39"/>
      <c r="AJK73" s="39"/>
      <c r="AJL73" s="39"/>
      <c r="AJM73" s="39"/>
      <c r="AJN73" s="39"/>
      <c r="AJO73" s="39"/>
      <c r="AJP73" s="39"/>
      <c r="AJQ73" s="39"/>
      <c r="AJR73" s="39"/>
      <c r="AJS73" s="39"/>
      <c r="AJT73" s="39"/>
      <c r="AJU73" s="39"/>
      <c r="AJV73" s="39"/>
      <c r="AJW73" s="39"/>
      <c r="AJX73" s="39"/>
      <c r="AJY73" s="39"/>
      <c r="AJZ73" s="39"/>
      <c r="AKA73" s="39"/>
      <c r="AKB73" s="39"/>
      <c r="AKC73" s="39"/>
      <c r="AKD73" s="39"/>
      <c r="AKE73" s="39"/>
      <c r="AKF73" s="39"/>
      <c r="AKG73" s="39"/>
      <c r="AKH73" s="39"/>
      <c r="AKI73" s="39"/>
      <c r="AKJ73" s="39"/>
      <c r="AKK73" s="39"/>
      <c r="AKL73" s="39"/>
      <c r="AKM73" s="39"/>
      <c r="AKN73" s="39"/>
      <c r="AKO73" s="39"/>
      <c r="AKP73" s="39"/>
      <c r="AKQ73" s="39"/>
      <c r="AKR73" s="39"/>
      <c r="AKS73" s="39"/>
      <c r="AKT73" s="39"/>
      <c r="AKU73" s="39"/>
      <c r="AKV73" s="39"/>
      <c r="AKW73" s="39"/>
      <c r="AKX73" s="39"/>
      <c r="AKY73" s="39"/>
      <c r="AKZ73" s="39"/>
      <c r="ALA73" s="39"/>
      <c r="ALB73" s="39"/>
      <c r="ALC73" s="39"/>
      <c r="ALD73" s="39"/>
      <c r="ALE73" s="39"/>
      <c r="ALF73" s="39"/>
      <c r="ALG73" s="39"/>
      <c r="ALH73" s="39"/>
      <c r="ALI73" s="39"/>
      <c r="ALJ73" s="39"/>
      <c r="ALK73" s="39"/>
      <c r="ALL73" s="39"/>
      <c r="ALM73" s="39"/>
      <c r="ALN73" s="39"/>
      <c r="ALO73" s="39"/>
      <c r="ALP73" s="39"/>
      <c r="ALQ73" s="39"/>
      <c r="ALR73" s="39"/>
      <c r="ALS73" s="39"/>
      <c r="ALT73" s="39"/>
      <c r="ALU73" s="39"/>
      <c r="ALV73" s="39"/>
      <c r="ALW73" s="39"/>
      <c r="ALX73" s="39"/>
      <c r="ALY73" s="39"/>
      <c r="ALZ73" s="39"/>
      <c r="AMA73" s="39"/>
      <c r="AMB73" s="39"/>
      <c r="AMC73" s="39"/>
      <c r="AMD73" s="39"/>
      <c r="AME73" s="39"/>
      <c r="AMF73" s="39"/>
      <c r="AMG73" s="39"/>
      <c r="AMH73" s="39"/>
      <c r="AMI73" s="39"/>
      <c r="AMJ73" s="39"/>
      <c r="AMK73" s="39"/>
      <c r="AML73" s="39"/>
      <c r="AMM73" s="39"/>
      <c r="AMN73" s="39"/>
      <c r="AMO73" s="39"/>
      <c r="AMP73" s="39"/>
      <c r="AMQ73" s="39"/>
      <c r="AMR73" s="39"/>
      <c r="AMS73" s="39"/>
      <c r="AMT73" s="39"/>
      <c r="AMU73" s="39"/>
      <c r="AMV73" s="39"/>
      <c r="AMW73" s="39"/>
      <c r="AMX73" s="39"/>
      <c r="AMY73" s="39"/>
      <c r="AMZ73" s="39"/>
      <c r="ANA73" s="39"/>
      <c r="ANB73" s="39"/>
      <c r="ANC73" s="39"/>
      <c r="AND73" s="39"/>
      <c r="ANE73" s="39"/>
      <c r="ANF73" s="39"/>
      <c r="ANG73" s="39"/>
      <c r="ANH73" s="39"/>
      <c r="ANI73" s="39"/>
      <c r="ANJ73" s="39"/>
      <c r="ANK73" s="39"/>
      <c r="ANL73" s="39"/>
      <c r="ANM73" s="39"/>
      <c r="ANN73" s="39"/>
      <c r="ANO73" s="39"/>
      <c r="ANP73" s="39"/>
      <c r="ANQ73" s="39"/>
      <c r="ANR73" s="39"/>
      <c r="ANS73" s="39"/>
      <c r="ANT73" s="39"/>
      <c r="ANU73" s="39"/>
      <c r="ANV73" s="39"/>
      <c r="ANW73" s="39"/>
      <c r="ANX73" s="39"/>
      <c r="ANY73" s="39"/>
      <c r="ANZ73" s="39"/>
      <c r="AOA73" s="39"/>
      <c r="AOB73" s="39"/>
      <c r="AOC73" s="39"/>
      <c r="AOD73" s="39"/>
      <c r="AOE73" s="39"/>
      <c r="AOF73" s="39"/>
      <c r="AOG73" s="39"/>
      <c r="AOH73" s="39"/>
      <c r="AOI73" s="39"/>
      <c r="AOJ73" s="39"/>
      <c r="AOK73" s="39"/>
      <c r="AOL73" s="39"/>
      <c r="AOM73" s="39"/>
      <c r="AON73" s="39"/>
      <c r="AOO73" s="39"/>
      <c r="AOP73" s="39"/>
      <c r="AOQ73" s="39"/>
      <c r="AOR73" s="39"/>
      <c r="AOS73" s="39"/>
      <c r="AOT73" s="39"/>
      <c r="AOU73" s="39"/>
      <c r="AOV73" s="39"/>
      <c r="AOW73" s="39"/>
      <c r="AOX73" s="39"/>
      <c r="AOY73" s="39"/>
      <c r="AOZ73" s="39"/>
      <c r="APA73" s="39"/>
      <c r="APB73" s="39"/>
      <c r="APC73" s="39"/>
      <c r="APD73" s="39"/>
      <c r="APE73" s="39"/>
      <c r="APF73" s="39"/>
      <c r="APG73" s="39"/>
      <c r="APH73" s="39"/>
      <c r="API73" s="39"/>
      <c r="APJ73" s="39"/>
      <c r="APK73" s="39"/>
      <c r="APL73" s="39"/>
      <c r="APM73" s="39"/>
      <c r="APN73" s="39"/>
      <c r="APO73" s="39"/>
      <c r="APP73" s="39"/>
      <c r="APQ73" s="39"/>
      <c r="APR73" s="39"/>
      <c r="APS73" s="39"/>
      <c r="APT73" s="39"/>
      <c r="APU73" s="39"/>
      <c r="APV73" s="39"/>
      <c r="APW73" s="39"/>
      <c r="APX73" s="39"/>
      <c r="APY73" s="39"/>
      <c r="APZ73" s="39"/>
      <c r="AQA73" s="39"/>
      <c r="AQB73" s="39"/>
      <c r="AQC73" s="39"/>
      <c r="AQD73" s="39"/>
      <c r="AQE73" s="39"/>
      <c r="AQF73" s="39"/>
      <c r="AQG73" s="39"/>
      <c r="AQH73" s="39"/>
      <c r="AQI73" s="39"/>
      <c r="AQJ73" s="39"/>
      <c r="AQK73" s="39"/>
      <c r="AQL73" s="39"/>
      <c r="AQM73" s="39"/>
      <c r="AQN73" s="39"/>
      <c r="AQO73" s="39"/>
      <c r="AQP73" s="39"/>
      <c r="AQQ73" s="39"/>
      <c r="AQR73" s="39"/>
      <c r="AQS73" s="39"/>
      <c r="AQT73" s="39"/>
      <c r="AQU73" s="39"/>
      <c r="AQV73" s="39"/>
      <c r="AQW73" s="39"/>
      <c r="AQX73" s="39"/>
      <c r="AQY73" s="39"/>
      <c r="AQZ73" s="39"/>
      <c r="ARA73" s="39"/>
      <c r="ARB73" s="39"/>
      <c r="ARC73" s="39"/>
      <c r="ARD73" s="39"/>
      <c r="ARE73" s="39"/>
      <c r="ARF73" s="39"/>
      <c r="ARG73" s="39"/>
      <c r="ARH73" s="39"/>
      <c r="ARI73" s="39"/>
      <c r="ARJ73" s="39"/>
      <c r="ARK73" s="39"/>
      <c r="ARL73" s="39"/>
      <c r="ARM73" s="39"/>
      <c r="ARN73" s="39"/>
      <c r="ARO73" s="39"/>
      <c r="ARP73" s="39"/>
      <c r="ARQ73" s="39"/>
      <c r="ARR73" s="39"/>
      <c r="ARS73" s="39"/>
      <c r="ART73" s="39"/>
      <c r="ARU73" s="39"/>
      <c r="ARV73" s="39"/>
      <c r="ARW73" s="39"/>
      <c r="ARX73" s="39"/>
      <c r="ARY73" s="39"/>
      <c r="ARZ73" s="39"/>
      <c r="ASA73" s="39"/>
      <c r="ASB73" s="39"/>
      <c r="ASC73" s="39"/>
      <c r="ASD73" s="39"/>
      <c r="ASE73" s="39"/>
      <c r="ASF73" s="39"/>
      <c r="ASG73" s="39"/>
      <c r="ASH73" s="39"/>
      <c r="ASI73" s="39"/>
      <c r="ASJ73" s="39"/>
      <c r="ASK73" s="39"/>
      <c r="ASL73" s="39"/>
      <c r="ASM73" s="39"/>
      <c r="ASN73" s="39"/>
      <c r="ASO73" s="39"/>
      <c r="ASP73" s="39"/>
      <c r="ASQ73" s="39"/>
      <c r="ASR73" s="39"/>
      <c r="ASS73" s="39"/>
      <c r="AST73" s="39"/>
      <c r="ASU73" s="39"/>
      <c r="ASV73" s="39"/>
      <c r="ASW73" s="39"/>
      <c r="ASX73" s="39"/>
      <c r="ASY73" s="39"/>
      <c r="ASZ73" s="39"/>
      <c r="ATA73" s="39"/>
      <c r="ATB73" s="39"/>
      <c r="ATC73" s="39"/>
      <c r="ATD73" s="39"/>
      <c r="ATE73" s="39"/>
      <c r="ATF73" s="39"/>
      <c r="ATG73" s="39"/>
      <c r="ATH73" s="39"/>
      <c r="ATI73" s="39"/>
      <c r="ATJ73" s="39"/>
      <c r="ATK73" s="39"/>
      <c r="ATL73" s="39"/>
    </row>
    <row r="74" spans="1:1208" s="16" customFormat="1" ht="1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N74" s="39"/>
      <c r="O74" s="39"/>
      <c r="P74" s="39"/>
      <c r="Q74" s="39"/>
      <c r="R74" s="39"/>
      <c r="S74" s="39"/>
      <c r="T74" s="39"/>
      <c r="U74" s="39"/>
      <c r="W74" s="39"/>
      <c r="X74" s="39"/>
      <c r="Y74" s="39"/>
      <c r="Z74" s="39"/>
      <c r="AA74" s="39"/>
      <c r="AB74" s="39"/>
      <c r="AC74" s="39"/>
      <c r="AD74" s="39"/>
      <c r="AF74" s="39"/>
      <c r="AG74" s="39"/>
      <c r="AH74" s="39"/>
      <c r="AI74" s="39"/>
      <c r="AJ74" s="39"/>
      <c r="AK74" s="39"/>
      <c r="AL74" s="39"/>
      <c r="AM74" s="39"/>
      <c r="AO74" s="39"/>
      <c r="AP74" s="39"/>
      <c r="AQ74" s="39"/>
      <c r="AR74" s="39"/>
      <c r="AS74" s="39"/>
      <c r="AT74" s="39"/>
      <c r="AU74" s="39"/>
      <c r="AV74" s="39"/>
      <c r="AX74" s="39"/>
      <c r="AY74" s="39"/>
      <c r="AZ74" s="39"/>
      <c r="BA74" s="39"/>
      <c r="BB74" s="39"/>
      <c r="BC74" s="39"/>
      <c r="BD74" s="39"/>
      <c r="BE74" s="39"/>
      <c r="BG74" s="39"/>
      <c r="BH74" s="39"/>
      <c r="BI74" s="39"/>
      <c r="BJ74" s="39"/>
      <c r="BK74" s="39"/>
      <c r="BL74" s="39"/>
      <c r="BM74" s="39"/>
      <c r="BN74" s="39"/>
      <c r="BP74" s="39"/>
      <c r="BQ74" s="39"/>
      <c r="BR74" s="39"/>
      <c r="BS74" s="39"/>
      <c r="BT74" s="39"/>
      <c r="BU74" s="39"/>
      <c r="BV74" s="39"/>
      <c r="BW74" s="39"/>
      <c r="BY74" s="39"/>
      <c r="BZ74" s="39"/>
      <c r="CA74" s="39"/>
      <c r="CB74" s="39"/>
      <c r="CC74" s="39"/>
      <c r="CD74" s="39"/>
      <c r="CE74" s="39"/>
      <c r="CF74" s="39"/>
      <c r="CH74" s="39"/>
      <c r="CI74" s="39"/>
      <c r="CJ74" s="39"/>
      <c r="CK74" s="39"/>
      <c r="CL74" s="39"/>
      <c r="CM74" s="39"/>
      <c r="CN74" s="39"/>
      <c r="CO74" s="39"/>
      <c r="CQ74" s="39"/>
      <c r="CR74" s="39"/>
      <c r="CS74" s="39"/>
      <c r="CT74" s="39"/>
      <c r="CU74" s="39"/>
      <c r="CV74" s="39"/>
      <c r="CW74" s="39"/>
      <c r="CX74" s="39"/>
      <c r="CZ74" s="39"/>
      <c r="DA74" s="39"/>
      <c r="DB74" s="39"/>
      <c r="DC74" s="39"/>
      <c r="DD74" s="39"/>
      <c r="DE74" s="39"/>
      <c r="DF74" s="39"/>
      <c r="DG74" s="39"/>
      <c r="DI74" s="39"/>
      <c r="DJ74" s="39"/>
      <c r="DK74" s="39"/>
      <c r="DL74" s="39"/>
      <c r="DM74" s="39"/>
      <c r="DN74" s="39"/>
      <c r="DO74" s="39"/>
      <c r="DP74" s="39"/>
      <c r="DR74" s="39"/>
      <c r="DS74" s="39"/>
      <c r="DT74" s="39"/>
      <c r="DU74" s="39"/>
      <c r="DV74" s="39"/>
      <c r="DW74" s="39"/>
      <c r="DX74" s="39"/>
      <c r="DY74" s="39"/>
      <c r="EA74" s="39"/>
      <c r="EB74" s="39"/>
      <c r="EC74" s="39"/>
      <c r="ED74" s="39"/>
      <c r="EE74" s="39"/>
      <c r="EF74" s="39"/>
      <c r="EG74" s="39"/>
      <c r="EH74" s="39"/>
      <c r="EJ74" s="39"/>
      <c r="EK74" s="39"/>
      <c r="EL74" s="39"/>
      <c r="EM74" s="39"/>
      <c r="EN74" s="39"/>
      <c r="EO74" s="39"/>
      <c r="EP74" s="39"/>
      <c r="EQ74" s="39"/>
      <c r="ES74"/>
      <c r="ET74"/>
      <c r="EU74"/>
      <c r="EV74"/>
      <c r="EW74"/>
      <c r="EX74"/>
      <c r="EY74"/>
      <c r="EZ74"/>
      <c r="FB74" s="39"/>
      <c r="FC74" s="39"/>
      <c r="FD74" s="39"/>
      <c r="FE74" s="39"/>
      <c r="FF74" s="39"/>
      <c r="FG74" s="39"/>
      <c r="FH74" s="39"/>
      <c r="FI74" s="39"/>
      <c r="FK74" s="39"/>
      <c r="FL74" s="39"/>
      <c r="FM74" s="39"/>
      <c r="FN74" s="39"/>
      <c r="FO74" s="39"/>
      <c r="FP74" s="39"/>
      <c r="FQ74" s="39"/>
      <c r="FR74" s="39"/>
      <c r="FT74" s="39"/>
      <c r="FU74" s="39"/>
      <c r="FV74" s="39"/>
      <c r="FW74" s="39"/>
      <c r="FX74" s="39"/>
      <c r="FY74" s="39"/>
      <c r="FZ74" s="39"/>
      <c r="GA74" s="39"/>
      <c r="GC74"/>
      <c r="GD74"/>
      <c r="GE74"/>
      <c r="GF74"/>
      <c r="GG74"/>
      <c r="GH74"/>
      <c r="GI74"/>
      <c r="GJ74"/>
      <c r="GL74"/>
      <c r="GM74"/>
      <c r="GN74"/>
      <c r="GO74"/>
      <c r="GP74"/>
      <c r="GQ74"/>
      <c r="GR74"/>
      <c r="GS74"/>
      <c r="GU74"/>
      <c r="GV74"/>
      <c r="GW74"/>
      <c r="GX74"/>
      <c r="GY74"/>
      <c r="GZ74"/>
      <c r="HA74"/>
      <c r="HB74"/>
      <c r="HD74" s="39"/>
      <c r="HE74" s="39"/>
      <c r="HF74" s="39"/>
      <c r="HG74" s="39"/>
      <c r="HH74" s="39"/>
      <c r="HI74" s="39"/>
      <c r="HJ74" s="39"/>
      <c r="HK74" s="39"/>
      <c r="HM74"/>
      <c r="HN74"/>
      <c r="HO74"/>
      <c r="HP74"/>
      <c r="HQ74"/>
      <c r="HR74"/>
      <c r="HS74"/>
      <c r="HT74"/>
      <c r="HV74" s="39"/>
      <c r="HW74" s="39"/>
      <c r="HX74" s="39"/>
      <c r="HY74" s="39"/>
      <c r="HZ74" s="39"/>
      <c r="IA74" s="39"/>
      <c r="IB74" s="39"/>
      <c r="IC74" s="39"/>
      <c r="IE74" s="39"/>
      <c r="IF74" s="39"/>
      <c r="IG74" s="39"/>
      <c r="IH74" s="39"/>
      <c r="II74" s="39"/>
      <c r="IJ74" s="39"/>
      <c r="IK74" s="39"/>
      <c r="IL74" s="39"/>
      <c r="IN74"/>
      <c r="IO74"/>
      <c r="IP74"/>
      <c r="IQ74"/>
      <c r="IR74"/>
      <c r="IS74"/>
      <c r="IT74"/>
      <c r="IU74"/>
      <c r="IW74" s="39"/>
      <c r="IX74" s="39"/>
      <c r="IY74" s="39"/>
      <c r="IZ74" s="39"/>
      <c r="JA74" s="39"/>
      <c r="JB74" s="39"/>
      <c r="JC74" s="39"/>
      <c r="JD74" s="39"/>
      <c r="JF74" s="39"/>
      <c r="JG74" s="39"/>
      <c r="JH74" s="39"/>
      <c r="JI74" s="39"/>
      <c r="JJ74" s="39"/>
      <c r="JK74" s="39"/>
      <c r="JL74" s="39"/>
      <c r="JM74" s="39"/>
      <c r="JO74" s="39"/>
      <c r="JP74" s="39"/>
      <c r="JQ74" s="39"/>
      <c r="JR74" s="39"/>
      <c r="JS74" s="39"/>
      <c r="JT74" s="39"/>
      <c r="JU74" s="39"/>
      <c r="JV74" s="39"/>
      <c r="JX74"/>
      <c r="JY74"/>
      <c r="JZ74"/>
      <c r="KA74"/>
      <c r="KB74"/>
      <c r="KC74"/>
      <c r="KD74"/>
      <c r="KE74"/>
      <c r="KG74"/>
      <c r="KH74"/>
      <c r="KI74"/>
      <c r="KJ74"/>
      <c r="KK74"/>
      <c r="KL74"/>
      <c r="KM74"/>
      <c r="KN74"/>
      <c r="KP74"/>
      <c r="KQ74"/>
      <c r="KR74"/>
      <c r="KS74"/>
      <c r="KT74"/>
      <c r="KU74"/>
      <c r="KV74"/>
      <c r="KW74"/>
      <c r="KY74" s="39"/>
      <c r="KZ74" s="39"/>
      <c r="LA74" s="39"/>
      <c r="LB74" s="39"/>
      <c r="LC74" s="39"/>
      <c r="LD74" s="39"/>
      <c r="LE74" s="39"/>
      <c r="LF74" s="39"/>
      <c r="LH74"/>
      <c r="LI74"/>
      <c r="LJ74"/>
      <c r="LK74"/>
      <c r="LL74"/>
      <c r="LM74"/>
      <c r="LN74"/>
      <c r="LO74"/>
      <c r="LQ74"/>
      <c r="LR74"/>
      <c r="LS74"/>
      <c r="LT74"/>
      <c r="LU74"/>
      <c r="LV74"/>
      <c r="LW74"/>
      <c r="LX74"/>
      <c r="LZ74"/>
      <c r="MA74"/>
      <c r="MB74"/>
      <c r="MC74"/>
      <c r="MD74"/>
      <c r="ME74"/>
      <c r="MF74"/>
      <c r="MG74"/>
      <c r="MI74"/>
      <c r="MJ74"/>
      <c r="MK74"/>
      <c r="ML74"/>
      <c r="MM74"/>
      <c r="MN74"/>
      <c r="MO74"/>
      <c r="MP74"/>
      <c r="MR74"/>
      <c r="MS74"/>
      <c r="MT74"/>
      <c r="MU74"/>
      <c r="MV74"/>
      <c r="MW74"/>
      <c r="MX74"/>
      <c r="MY74"/>
      <c r="NA74"/>
      <c r="NB74"/>
      <c r="NC74"/>
      <c r="ND74"/>
      <c r="NE74"/>
      <c r="NF74"/>
      <c r="NG74"/>
      <c r="NH74"/>
      <c r="NJ74"/>
      <c r="NK74"/>
      <c r="NL74"/>
      <c r="NM74"/>
      <c r="NN74"/>
      <c r="NO74"/>
      <c r="NP74"/>
      <c r="NQ74"/>
      <c r="NS74" s="39"/>
      <c r="NT74" s="39"/>
      <c r="NU74" s="39"/>
      <c r="NV74" s="39"/>
      <c r="NW74" s="39"/>
      <c r="NX74" s="39"/>
      <c r="NY74" s="39"/>
      <c r="NZ74" s="39"/>
      <c r="OB74" s="39"/>
      <c r="OC74" s="39"/>
      <c r="OD74" s="39"/>
      <c r="OE74" s="39"/>
      <c r="OF74" s="39"/>
      <c r="OG74" s="39"/>
      <c r="OH74" s="39"/>
      <c r="OI74" s="39"/>
      <c r="OK74"/>
      <c r="OL74"/>
      <c r="OM74"/>
      <c r="ON74"/>
      <c r="OO74"/>
      <c r="OP74"/>
      <c r="OQ74"/>
      <c r="OR74"/>
      <c r="OT74" s="39"/>
      <c r="OU74" s="39"/>
      <c r="OV74" s="39"/>
      <c r="OW74" s="39"/>
      <c r="OX74" s="39"/>
      <c r="OY74" s="39"/>
      <c r="OZ74" s="39"/>
      <c r="PA74" s="39"/>
      <c r="PC74"/>
      <c r="PD74"/>
      <c r="PE74"/>
      <c r="PF74"/>
      <c r="PG74"/>
      <c r="PH74"/>
      <c r="PI74"/>
      <c r="PJ74"/>
      <c r="PL74" s="39"/>
      <c r="PM74" s="39"/>
      <c r="PN74" s="39"/>
      <c r="PO74" s="39"/>
      <c r="PP74" s="39"/>
      <c r="PQ74" s="39"/>
      <c r="PR74" s="39"/>
      <c r="PS74" s="39"/>
      <c r="PU74" s="39"/>
      <c r="PV74" s="39"/>
      <c r="PW74" s="39"/>
      <c r="PX74" s="39"/>
      <c r="PY74" s="39"/>
      <c r="PZ74" s="39"/>
      <c r="QA74" s="39"/>
      <c r="QB74" s="39"/>
      <c r="QD74"/>
      <c r="QE74"/>
      <c r="QF74"/>
      <c r="QG74"/>
      <c r="QH74"/>
      <c r="QI74"/>
      <c r="QJ74"/>
      <c r="QK74"/>
      <c r="QM74"/>
      <c r="QN74"/>
      <c r="QO74"/>
      <c r="QP74"/>
      <c r="QQ74"/>
      <c r="QR74"/>
      <c r="QS74"/>
      <c r="QT74"/>
      <c r="QV74"/>
      <c r="QW74"/>
      <c r="QX74"/>
      <c r="QY74"/>
      <c r="QZ74"/>
      <c r="RA74"/>
      <c r="RB74"/>
      <c r="RC74"/>
      <c r="RE74" s="39"/>
      <c r="RF74" s="39"/>
      <c r="RG74" s="39"/>
      <c r="RH74" s="39"/>
      <c r="RI74" s="39"/>
      <c r="RJ74" s="39"/>
      <c r="RK74" s="39"/>
      <c r="RL74" s="39"/>
      <c r="RN74"/>
      <c r="RO74"/>
      <c r="RP74"/>
      <c r="RQ74"/>
      <c r="RR74"/>
      <c r="RS74"/>
      <c r="RT74"/>
      <c r="RU74"/>
      <c r="RW74"/>
      <c r="RX74"/>
      <c r="RY74"/>
      <c r="RZ74"/>
      <c r="SA74"/>
      <c r="SB74"/>
      <c r="SC74"/>
      <c r="SD74"/>
      <c r="SF74"/>
      <c r="SG74"/>
      <c r="SH74"/>
      <c r="SI74"/>
      <c r="SJ74"/>
      <c r="SK74"/>
      <c r="SL74"/>
      <c r="SM74"/>
      <c r="SO74"/>
      <c r="SP74"/>
      <c r="SQ74"/>
      <c r="SR74"/>
      <c r="SS74"/>
      <c r="ST74"/>
      <c r="SU74"/>
      <c r="SV74"/>
      <c r="SX74" s="39"/>
      <c r="SY74" s="39"/>
      <c r="SZ74" s="39"/>
      <c r="TA74" s="39"/>
      <c r="TB74" s="39"/>
      <c r="TC74" s="39"/>
      <c r="TD74" s="39"/>
      <c r="TE74" s="39"/>
      <c r="TG74"/>
      <c r="TH74"/>
      <c r="TI74"/>
      <c r="TJ74"/>
      <c r="TK74"/>
      <c r="TL74"/>
      <c r="TM74"/>
      <c r="TN74"/>
      <c r="TP74" s="39"/>
      <c r="TQ74" s="39"/>
      <c r="TR74" s="39"/>
      <c r="TS74" s="39"/>
      <c r="TT74" s="39"/>
      <c r="TU74" s="39"/>
      <c r="TV74" s="39"/>
      <c r="TW74" s="39"/>
      <c r="TY74" s="39"/>
      <c r="TZ74" s="39"/>
      <c r="UA74" s="39"/>
      <c r="UB74" s="39"/>
      <c r="UC74" s="39"/>
      <c r="UD74" s="39"/>
      <c r="UE74" s="39"/>
      <c r="UF74" s="39"/>
      <c r="UH74" s="39"/>
      <c r="UI74" s="39"/>
      <c r="UJ74" s="39"/>
      <c r="UK74" s="39"/>
      <c r="UL74" s="39"/>
      <c r="UM74" s="39"/>
      <c r="UN74" s="39"/>
      <c r="UO74" s="39"/>
      <c r="UQ74"/>
      <c r="UR74"/>
      <c r="US74"/>
      <c r="UT74"/>
      <c r="UU74"/>
      <c r="UV74"/>
      <c r="UW74"/>
      <c r="UX74"/>
      <c r="UZ74"/>
      <c r="VA74"/>
      <c r="VB74"/>
      <c r="VC74"/>
      <c r="VD74"/>
      <c r="VE74"/>
      <c r="VF74"/>
      <c r="VG74"/>
      <c r="VI74"/>
      <c r="VJ74"/>
      <c r="VK74"/>
      <c r="VL74"/>
      <c r="VM74"/>
      <c r="VN74"/>
      <c r="VO74"/>
      <c r="VP74"/>
      <c r="VR74" s="39"/>
      <c r="VS74" s="39"/>
      <c r="VT74" s="39"/>
      <c r="VU74" s="39"/>
      <c r="VV74" s="39"/>
      <c r="VW74" s="39"/>
      <c r="VX74" s="39"/>
      <c r="VY74" s="39"/>
      <c r="WA74" s="39"/>
      <c r="WB74" s="39"/>
      <c r="WC74" s="39"/>
      <c r="WD74" s="39"/>
      <c r="WE74" s="39"/>
      <c r="WF74" s="39"/>
      <c r="WG74" s="39"/>
      <c r="WH74" s="39"/>
      <c r="WJ74"/>
      <c r="WK74"/>
      <c r="WL74"/>
      <c r="WM74"/>
      <c r="WN74"/>
      <c r="WO74"/>
      <c r="WP74"/>
      <c r="WQ74"/>
      <c r="WS74"/>
      <c r="WT74"/>
      <c r="WU74"/>
      <c r="WV74"/>
      <c r="WW74"/>
      <c r="WX74"/>
      <c r="WY74"/>
      <c r="WZ74" s="140"/>
      <c r="XB74" s="39"/>
      <c r="XC74" s="39"/>
      <c r="XD74" s="39"/>
      <c r="XE74" s="39"/>
      <c r="XF74" s="39"/>
      <c r="XG74" s="39"/>
      <c r="XH74" s="39"/>
      <c r="XI74" s="39"/>
      <c r="XK74" s="39"/>
      <c r="XL74" s="39"/>
      <c r="XM74" s="39"/>
      <c r="XN74" s="39"/>
      <c r="XO74" s="39"/>
      <c r="XP74" s="39"/>
      <c r="XQ74" s="39"/>
      <c r="XR74" s="39"/>
      <c r="XT74"/>
      <c r="XU74"/>
      <c r="XV74"/>
      <c r="XW74"/>
      <c r="XX74"/>
      <c r="XY74"/>
      <c r="XZ74"/>
      <c r="YA74"/>
      <c r="YC74"/>
      <c r="YD74"/>
      <c r="YE74"/>
      <c r="YF74"/>
      <c r="YG74"/>
      <c r="YH74"/>
      <c r="YI74"/>
      <c r="YJ74"/>
      <c r="YL74"/>
      <c r="YM74"/>
      <c r="YN74"/>
      <c r="YO74"/>
      <c r="YP74"/>
      <c r="YQ74"/>
      <c r="YR74"/>
      <c r="YS74"/>
      <c r="YU74" s="39"/>
      <c r="YV74" s="39"/>
      <c r="YW74" s="39"/>
      <c r="YX74" s="39"/>
      <c r="YY74" s="39"/>
      <c r="YZ74" s="39"/>
      <c r="ZA74" s="39"/>
      <c r="ZB74" s="39"/>
      <c r="ZD74" s="39"/>
      <c r="ZE74" s="39"/>
      <c r="ZF74" s="39"/>
      <c r="ZG74" s="39"/>
      <c r="ZH74" s="39"/>
      <c r="ZI74" s="39"/>
      <c r="ZJ74" s="39"/>
      <c r="ZK74" s="39"/>
      <c r="ZM74" s="39"/>
      <c r="ZN74" s="39"/>
      <c r="ZO74" s="39"/>
      <c r="ZP74" s="39"/>
      <c r="ZQ74" s="39"/>
      <c r="ZR74" s="39"/>
      <c r="ZS74" s="39"/>
      <c r="ZT74" s="39"/>
      <c r="ZV74" s="39"/>
      <c r="ZW74" s="39"/>
      <c r="ZX74" s="39"/>
      <c r="ZY74" s="39"/>
      <c r="ZZ74" s="39"/>
      <c r="AAA74" s="39"/>
      <c r="AAB74" s="39"/>
      <c r="AAC74" s="39"/>
      <c r="AAE74" s="39"/>
      <c r="AAF74" s="39"/>
      <c r="AAG74" s="39"/>
      <c r="AAH74" s="39"/>
      <c r="AAI74" s="39"/>
      <c r="AAJ74" s="39"/>
      <c r="AAK74" s="39"/>
      <c r="AAL74" s="39"/>
      <c r="AAN74"/>
      <c r="AAO74"/>
      <c r="AAP74"/>
      <c r="AAQ74"/>
      <c r="AAR74"/>
      <c r="AAS74"/>
      <c r="AAT74"/>
      <c r="AAU74"/>
      <c r="AAW74"/>
      <c r="AAX74"/>
      <c r="AAY74"/>
      <c r="AAZ74"/>
      <c r="ABA74"/>
      <c r="ABB74"/>
      <c r="ABC74"/>
      <c r="ABD74"/>
      <c r="ABF74"/>
      <c r="ABG74"/>
      <c r="ABH74"/>
      <c r="ABI74"/>
      <c r="ABJ74"/>
      <c r="ABK74"/>
      <c r="ABL74"/>
      <c r="ABM74"/>
      <c r="ABO74"/>
      <c r="ABP74"/>
      <c r="ABQ74"/>
      <c r="ABR74"/>
      <c r="ABS74"/>
      <c r="ABT74"/>
      <c r="ABU74"/>
      <c r="ABV74"/>
      <c r="ABX74" s="39"/>
      <c r="ABY74" s="39"/>
      <c r="ABZ74" s="39"/>
      <c r="ACA74" s="39"/>
      <c r="ACB74" s="39"/>
      <c r="ACC74" s="39"/>
      <c r="ACD74" s="39"/>
      <c r="ACE74" s="39"/>
      <c r="ACG74"/>
      <c r="ACH74"/>
      <c r="ACI74"/>
      <c r="ACJ74"/>
      <c r="ACK74"/>
      <c r="ACL74"/>
      <c r="ACM74"/>
      <c r="ACN74"/>
      <c r="ACP74"/>
      <c r="ACQ74"/>
      <c r="ACR74"/>
      <c r="ACS74"/>
      <c r="ACT74"/>
      <c r="ACU74"/>
      <c r="ACV74"/>
      <c r="ACW74"/>
      <c r="ACY74"/>
      <c r="ACZ74"/>
      <c r="ADA74"/>
      <c r="ADB74"/>
      <c r="ADC74"/>
      <c r="ADD74"/>
      <c r="ADE74"/>
      <c r="ADF74"/>
      <c r="ADH74"/>
      <c r="ADI74"/>
      <c r="ADJ74"/>
      <c r="ADK74"/>
      <c r="ADL74"/>
      <c r="ADM74"/>
      <c r="ADN74"/>
      <c r="ADO74"/>
      <c r="ADQ74"/>
      <c r="ADR74"/>
      <c r="ADS74"/>
      <c r="ADT74"/>
      <c r="ADU74"/>
      <c r="ADV74"/>
      <c r="ADW74"/>
      <c r="ADX74"/>
      <c r="ADZ74"/>
      <c r="AEA74"/>
      <c r="AEB74"/>
      <c r="AEC74"/>
      <c r="AED74"/>
      <c r="AEE74"/>
      <c r="AEF74"/>
      <c r="AEG74"/>
      <c r="AEI74"/>
      <c r="AEJ74"/>
      <c r="AEK74"/>
      <c r="AEL74"/>
      <c r="AEM74"/>
      <c r="AEN74"/>
      <c r="AEO74"/>
      <c r="AEP74"/>
      <c r="AER74"/>
      <c r="AES74"/>
      <c r="AET74"/>
      <c r="AEU74"/>
      <c r="AEV74"/>
      <c r="AEW74"/>
      <c r="AEX74"/>
      <c r="AEY74"/>
      <c r="AFA74"/>
      <c r="AFB74"/>
      <c r="AFC74"/>
      <c r="AFD74"/>
      <c r="AFE74"/>
      <c r="AFF74"/>
      <c r="AFG74"/>
      <c r="AFH74"/>
      <c r="AFJ74"/>
      <c r="AFK74"/>
      <c r="AFL74"/>
      <c r="AFM74"/>
      <c r="AFN74"/>
      <c r="AFO74"/>
      <c r="AFP74"/>
      <c r="AFQ74"/>
      <c r="AFS74"/>
      <c r="AFT74"/>
      <c r="AFU74"/>
      <c r="AFV74"/>
      <c r="AFW74"/>
      <c r="AFX74"/>
      <c r="AFY74"/>
      <c r="AFZ74"/>
      <c r="AGB74" s="39"/>
      <c r="AGC74" s="39"/>
      <c r="AGD74" s="39"/>
      <c r="AGE74" s="39"/>
      <c r="AGF74" s="39"/>
      <c r="AGG74" s="39"/>
      <c r="AGH74" s="39"/>
      <c r="AGI74" s="39"/>
      <c r="AGK74"/>
      <c r="AGL74"/>
      <c r="AGM74"/>
      <c r="AGN74"/>
      <c r="AGO74"/>
      <c r="AGP74"/>
      <c r="AGQ74"/>
      <c r="AGR74"/>
      <c r="AGT74"/>
      <c r="AGU74"/>
      <c r="AGV74"/>
      <c r="AGW74"/>
      <c r="AGX74"/>
      <c r="AGY74"/>
      <c r="AGZ74"/>
      <c r="AHA74"/>
      <c r="AHC74" s="39"/>
      <c r="AHD74" s="39"/>
      <c r="AHE74" s="39"/>
      <c r="AHF74" s="39"/>
      <c r="AHG74" s="39"/>
      <c r="AHH74" s="39"/>
      <c r="AHI74" s="39"/>
      <c r="AHJ74" s="39"/>
      <c r="AHL74" s="39"/>
      <c r="AHM74" s="39"/>
      <c r="AHN74" s="39"/>
      <c r="AHO74" s="39"/>
      <c r="AHP74" s="39"/>
      <c r="AHQ74" s="39"/>
      <c r="AHR74" s="39"/>
      <c r="AHS74" s="39"/>
      <c r="AHU74"/>
      <c r="AHV74"/>
      <c r="AHW74"/>
      <c r="AHX74"/>
      <c r="AHY74"/>
      <c r="AHZ74"/>
      <c r="AIA74"/>
      <c r="AIB74"/>
      <c r="AID74" s="39"/>
      <c r="AIE74" s="39"/>
      <c r="AIF74" s="39"/>
      <c r="AIG74" s="39"/>
      <c r="AIH74" s="39"/>
      <c r="AII74" s="39"/>
      <c r="AIJ74" s="39"/>
      <c r="AIK74" s="39"/>
      <c r="AIM74" s="39"/>
      <c r="AIN74" s="39"/>
      <c r="AIO74" s="39"/>
      <c r="AIP74" s="39"/>
      <c r="AIQ74" s="39"/>
      <c r="AIR74" s="39"/>
      <c r="AIS74" s="39"/>
      <c r="AIT74" s="39"/>
      <c r="AIU74" s="39"/>
      <c r="AIV74" s="39"/>
      <c r="AIW74" s="39"/>
      <c r="AIX74" s="39"/>
      <c r="AIY74" s="39"/>
      <c r="AIZ74" s="39"/>
      <c r="AJA74" s="39"/>
      <c r="AJB74" s="39"/>
      <c r="AJC74" s="39"/>
      <c r="AJD74" s="39"/>
      <c r="AJE74" s="39"/>
      <c r="AJF74" s="39"/>
      <c r="AJG74" s="39"/>
      <c r="AJH74" s="39"/>
      <c r="AJI74" s="39"/>
      <c r="AJJ74" s="39"/>
      <c r="AJK74" s="39"/>
      <c r="AJL74" s="39"/>
      <c r="AJM74" s="39"/>
      <c r="AJN74" s="39"/>
      <c r="AJO74" s="39"/>
      <c r="AJP74" s="39"/>
      <c r="AJQ74" s="39"/>
      <c r="AJR74" s="39"/>
      <c r="AJS74" s="39"/>
      <c r="AJT74" s="39"/>
      <c r="AJU74" s="39"/>
      <c r="AJV74" s="39"/>
      <c r="AJW74" s="39"/>
      <c r="AJX74" s="39"/>
      <c r="AJY74" s="39"/>
      <c r="AJZ74" s="39"/>
      <c r="AKA74" s="39"/>
      <c r="AKB74" s="39"/>
      <c r="AKC74" s="39"/>
      <c r="AKD74" s="39"/>
      <c r="AKE74" s="39"/>
      <c r="AKF74" s="39"/>
      <c r="AKG74" s="39"/>
      <c r="AKH74" s="39"/>
      <c r="AKI74" s="39"/>
      <c r="AKJ74" s="39"/>
      <c r="AKK74" s="39"/>
      <c r="AKL74" s="39"/>
      <c r="AKM74" s="39"/>
      <c r="AKN74" s="39"/>
      <c r="AKO74" s="39"/>
      <c r="AKP74" s="39"/>
      <c r="AKQ74" s="39"/>
      <c r="AKR74" s="39"/>
      <c r="AKS74" s="39"/>
      <c r="AKT74" s="39"/>
      <c r="AKU74" s="39"/>
      <c r="AKV74" s="39"/>
      <c r="AKW74" s="39"/>
      <c r="AKX74" s="39"/>
      <c r="AKY74" s="39"/>
      <c r="AKZ74" s="39"/>
      <c r="ALA74" s="39"/>
      <c r="ALB74" s="39"/>
      <c r="ALC74" s="39"/>
      <c r="ALD74" s="39"/>
      <c r="ALE74" s="39"/>
      <c r="ALF74" s="39"/>
      <c r="ALG74" s="39"/>
      <c r="ALH74" s="39"/>
      <c r="ALI74" s="39"/>
      <c r="ALJ74" s="39"/>
      <c r="ALK74" s="39"/>
      <c r="ALL74" s="39"/>
      <c r="ALM74" s="39"/>
      <c r="ALN74" s="39"/>
      <c r="ALO74" s="39"/>
      <c r="ALP74" s="39"/>
      <c r="ALQ74" s="39"/>
      <c r="ALR74" s="39"/>
      <c r="ALS74" s="39"/>
      <c r="ALT74" s="39"/>
      <c r="ALU74" s="39"/>
      <c r="ALV74" s="39"/>
      <c r="ALW74" s="39"/>
      <c r="ALX74" s="39"/>
      <c r="ALY74" s="39"/>
      <c r="ALZ74" s="39"/>
      <c r="AMA74" s="39"/>
      <c r="AMB74" s="39"/>
      <c r="AMC74" s="39"/>
      <c r="AMD74" s="39"/>
      <c r="AME74" s="39"/>
      <c r="AMF74" s="39"/>
      <c r="AMG74" s="39"/>
      <c r="AMH74" s="39"/>
      <c r="AMI74" s="39"/>
      <c r="AMJ74" s="39"/>
      <c r="AMK74" s="39"/>
      <c r="AML74" s="39"/>
      <c r="AMM74" s="39"/>
      <c r="AMN74" s="39"/>
      <c r="AMO74" s="39"/>
      <c r="AMP74" s="39"/>
      <c r="AMQ74" s="39"/>
      <c r="AMR74" s="39"/>
      <c r="AMS74" s="39"/>
      <c r="AMT74" s="39"/>
      <c r="AMU74" s="39"/>
      <c r="AMV74" s="39"/>
      <c r="AMW74" s="39"/>
      <c r="AMX74" s="39"/>
      <c r="AMY74" s="39"/>
      <c r="AMZ74" s="39"/>
      <c r="ANA74" s="39"/>
      <c r="ANB74" s="39"/>
      <c r="ANC74" s="39"/>
      <c r="AND74" s="39"/>
      <c r="ANE74" s="39"/>
      <c r="ANF74" s="39"/>
      <c r="ANG74" s="39"/>
      <c r="ANH74" s="39"/>
      <c r="ANI74" s="39"/>
      <c r="ANJ74" s="39"/>
      <c r="ANK74" s="39"/>
      <c r="ANL74" s="39"/>
      <c r="ANM74" s="39"/>
      <c r="ANN74" s="39"/>
      <c r="ANO74" s="39"/>
      <c r="ANP74" s="39"/>
      <c r="ANQ74" s="39"/>
      <c r="ANR74" s="39"/>
      <c r="ANS74" s="39"/>
      <c r="ANT74" s="39"/>
      <c r="ANU74" s="39"/>
      <c r="ANV74" s="39"/>
      <c r="ANW74" s="39"/>
      <c r="ANX74" s="39"/>
      <c r="ANY74" s="39"/>
      <c r="ANZ74" s="39"/>
      <c r="AOA74" s="39"/>
      <c r="AOB74" s="39"/>
      <c r="AOC74" s="39"/>
      <c r="AOD74" s="39"/>
      <c r="AOE74" s="39"/>
      <c r="AOF74" s="39"/>
      <c r="AOG74" s="39"/>
      <c r="AOH74" s="39"/>
      <c r="AOI74" s="39"/>
      <c r="AOJ74" s="39"/>
      <c r="AOK74" s="39"/>
      <c r="AOL74" s="39"/>
      <c r="AOM74" s="39"/>
      <c r="AON74" s="39"/>
      <c r="AOO74" s="39"/>
      <c r="AOP74" s="39"/>
      <c r="AOQ74" s="39"/>
      <c r="AOR74" s="39"/>
      <c r="AOS74" s="39"/>
      <c r="AOT74" s="39"/>
      <c r="AOU74" s="39"/>
      <c r="AOV74" s="39"/>
      <c r="AOW74" s="39"/>
      <c r="AOX74" s="39"/>
      <c r="AOY74" s="39"/>
      <c r="AOZ74" s="39"/>
      <c r="APA74" s="39"/>
      <c r="APB74" s="39"/>
      <c r="APC74" s="39"/>
      <c r="APD74" s="39"/>
      <c r="APE74" s="39"/>
      <c r="APF74" s="39"/>
      <c r="APG74" s="39"/>
      <c r="APH74" s="39"/>
      <c r="API74" s="39"/>
      <c r="APJ74" s="39"/>
      <c r="APK74" s="39"/>
      <c r="APL74" s="39"/>
      <c r="APM74" s="39"/>
      <c r="APN74" s="39"/>
      <c r="APO74" s="39"/>
      <c r="APP74" s="39"/>
      <c r="APQ74" s="39"/>
      <c r="APR74" s="39"/>
      <c r="APS74" s="39"/>
      <c r="APT74" s="39"/>
      <c r="APU74" s="39"/>
      <c r="APV74" s="39"/>
      <c r="APW74" s="39"/>
      <c r="APX74" s="39"/>
      <c r="APY74" s="39"/>
      <c r="APZ74" s="39"/>
      <c r="AQA74" s="39"/>
      <c r="AQB74" s="39"/>
      <c r="AQC74" s="39"/>
      <c r="AQD74" s="39"/>
      <c r="AQE74" s="39"/>
      <c r="AQF74" s="39"/>
      <c r="AQG74" s="39"/>
      <c r="AQH74" s="39"/>
      <c r="AQI74" s="39"/>
      <c r="AQJ74" s="39"/>
      <c r="AQK74" s="39"/>
      <c r="AQL74" s="39"/>
      <c r="AQM74" s="39"/>
      <c r="AQN74" s="39"/>
      <c r="AQO74" s="39"/>
      <c r="AQP74" s="39"/>
      <c r="AQQ74" s="39"/>
      <c r="AQR74" s="39"/>
      <c r="AQS74" s="39"/>
      <c r="AQT74" s="39"/>
      <c r="AQU74" s="39"/>
      <c r="AQV74" s="39"/>
      <c r="AQW74" s="39"/>
      <c r="AQX74" s="39"/>
      <c r="AQY74" s="39"/>
      <c r="AQZ74" s="39"/>
      <c r="ARA74" s="39"/>
      <c r="ARB74" s="39"/>
      <c r="ARC74" s="39"/>
      <c r="ARD74" s="39"/>
      <c r="ARE74" s="39"/>
      <c r="ARF74" s="39"/>
      <c r="ARG74" s="39"/>
      <c r="ARH74" s="39"/>
      <c r="ARI74" s="39"/>
      <c r="ARJ74" s="39"/>
      <c r="ARK74" s="39"/>
      <c r="ARL74" s="39"/>
      <c r="ARM74" s="39"/>
      <c r="ARN74" s="39"/>
      <c r="ARO74" s="39"/>
      <c r="ARP74" s="39"/>
      <c r="ARQ74" s="39"/>
      <c r="ARR74" s="39"/>
      <c r="ARS74" s="39"/>
      <c r="ART74" s="39"/>
      <c r="ARU74" s="39"/>
      <c r="ARV74" s="39"/>
      <c r="ARW74" s="39"/>
      <c r="ARX74" s="39"/>
      <c r="ARY74" s="39"/>
      <c r="ARZ74" s="39"/>
      <c r="ASA74" s="39"/>
      <c r="ASB74" s="39"/>
      <c r="ASC74" s="39"/>
      <c r="ASD74" s="39"/>
      <c r="ASE74" s="39"/>
      <c r="ASF74" s="39"/>
      <c r="ASG74" s="39"/>
      <c r="ASH74" s="39"/>
      <c r="ASI74" s="39"/>
      <c r="ASJ74" s="39"/>
      <c r="ASK74" s="39"/>
      <c r="ASL74" s="39"/>
      <c r="ASM74" s="39"/>
      <c r="ASN74" s="39"/>
      <c r="ASO74" s="39"/>
      <c r="ASP74" s="39"/>
      <c r="ASQ74" s="39"/>
      <c r="ASR74" s="39"/>
      <c r="ASS74" s="39"/>
      <c r="AST74" s="39"/>
      <c r="ASU74" s="39"/>
      <c r="ASV74" s="39"/>
      <c r="ASW74" s="39"/>
      <c r="ASX74" s="39"/>
      <c r="ASY74" s="39"/>
      <c r="ASZ74" s="39"/>
      <c r="ATA74" s="39"/>
      <c r="ATB74" s="39"/>
      <c r="ATC74" s="39"/>
      <c r="ATD74" s="39"/>
      <c r="ATE74" s="39"/>
      <c r="ATF74" s="39"/>
      <c r="ATG74" s="39"/>
      <c r="ATH74" s="39"/>
      <c r="ATI74" s="39"/>
      <c r="ATJ74" s="39"/>
      <c r="ATK74" s="39"/>
      <c r="ATL74" s="39"/>
    </row>
    <row r="75" spans="1:1208" s="16" customForma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N75" s="39"/>
      <c r="O75" s="39"/>
      <c r="P75" s="39"/>
      <c r="Q75" s="39"/>
      <c r="R75" s="39"/>
      <c r="S75" s="39"/>
      <c r="T75" s="39"/>
      <c r="U75" s="39"/>
      <c r="W75" s="39"/>
      <c r="X75" s="39"/>
      <c r="Y75" s="39"/>
      <c r="Z75" s="39"/>
      <c r="AA75" s="39"/>
      <c r="AB75" s="39"/>
      <c r="AC75" s="39"/>
      <c r="AD75" s="39"/>
      <c r="AF75" s="39"/>
      <c r="AG75" s="39"/>
      <c r="AH75" s="39"/>
      <c r="AI75" s="39"/>
      <c r="AJ75" s="39"/>
      <c r="AK75" s="39"/>
      <c r="AL75" s="39"/>
      <c r="AM75" s="39"/>
      <c r="AO75" s="39"/>
      <c r="AP75" s="39"/>
      <c r="AQ75" s="39"/>
      <c r="AR75" s="39"/>
      <c r="AS75" s="39"/>
      <c r="AT75" s="39"/>
      <c r="AU75" s="39"/>
      <c r="AV75" s="39"/>
      <c r="AX75" s="39"/>
      <c r="AY75" s="39"/>
      <c r="AZ75" s="39"/>
      <c r="BA75" s="39"/>
      <c r="BB75" s="39"/>
      <c r="BC75" s="39"/>
      <c r="BD75" s="39"/>
      <c r="BE75" s="39"/>
      <c r="BG75" s="39"/>
      <c r="BH75" s="39"/>
      <c r="BI75" s="39"/>
      <c r="BJ75" s="39"/>
      <c r="BK75" s="39"/>
      <c r="BL75" s="39"/>
      <c r="BM75" s="39"/>
      <c r="BN75" s="39"/>
      <c r="BP75" s="39"/>
      <c r="BQ75" s="39"/>
      <c r="BR75" s="39"/>
      <c r="BS75" s="39"/>
      <c r="BT75" s="39"/>
      <c r="BU75" s="39"/>
      <c r="BV75" s="39"/>
      <c r="BW75" s="39"/>
      <c r="BY75" s="39"/>
      <c r="BZ75" s="39"/>
      <c r="CA75" s="39"/>
      <c r="CB75" s="39"/>
      <c r="CC75" s="39"/>
      <c r="CD75" s="39"/>
      <c r="CE75" s="39"/>
      <c r="CF75" s="39"/>
      <c r="CH75" s="39"/>
      <c r="CI75" s="39"/>
      <c r="CJ75" s="39"/>
      <c r="CK75" s="39"/>
      <c r="CL75" s="39"/>
      <c r="CM75" s="39"/>
      <c r="CN75" s="39"/>
      <c r="CO75" s="39"/>
      <c r="CQ75" s="39"/>
      <c r="CR75" s="39"/>
      <c r="CS75" s="39"/>
      <c r="CT75" s="39"/>
      <c r="CU75" s="39"/>
      <c r="CV75" s="39"/>
      <c r="CW75" s="39"/>
      <c r="CX75" s="39"/>
      <c r="CZ75" s="39"/>
      <c r="DA75" s="39"/>
      <c r="DB75" s="39"/>
      <c r="DC75" s="39"/>
      <c r="DD75" s="39"/>
      <c r="DE75" s="39"/>
      <c r="DF75" s="39"/>
      <c r="DG75" s="39"/>
      <c r="DI75" s="39"/>
      <c r="DJ75" s="39"/>
      <c r="DK75" s="39"/>
      <c r="DL75" s="39"/>
      <c r="DM75" s="39"/>
      <c r="DN75" s="39"/>
      <c r="DO75" s="39"/>
      <c r="DP75" s="39"/>
      <c r="DR75" s="39"/>
      <c r="DS75" s="39"/>
      <c r="DT75" s="39"/>
      <c r="DU75" s="39"/>
      <c r="DV75" s="39"/>
      <c r="DW75" s="39"/>
      <c r="DX75" s="39"/>
      <c r="DY75" s="39"/>
      <c r="EA75" s="39"/>
      <c r="EB75" s="39"/>
      <c r="EC75" s="39"/>
      <c r="ED75" s="39"/>
      <c r="EE75" s="39"/>
      <c r="EF75" s="39"/>
      <c r="EG75" s="39"/>
      <c r="EH75" s="39"/>
      <c r="EJ75" s="39"/>
      <c r="EK75" s="39"/>
      <c r="EL75" s="39"/>
      <c r="EM75" s="39"/>
      <c r="EN75" s="39"/>
      <c r="EO75" s="39"/>
      <c r="EP75" s="39"/>
      <c r="EQ75" s="39"/>
      <c r="ES75"/>
      <c r="ET75"/>
      <c r="EU75"/>
      <c r="EV75"/>
      <c r="EW75"/>
      <c r="EX75"/>
      <c r="EY75"/>
      <c r="EZ75"/>
      <c r="FB75" s="39"/>
      <c r="FC75" s="39"/>
      <c r="FD75" s="39"/>
      <c r="FE75" s="39"/>
      <c r="FF75" s="39"/>
      <c r="FG75" s="39"/>
      <c r="FH75" s="39"/>
      <c r="FI75" s="39"/>
      <c r="FK75" s="39"/>
      <c r="FL75" s="39"/>
      <c r="FM75" s="39"/>
      <c r="FN75" s="39"/>
      <c r="FO75" s="39"/>
      <c r="FP75" s="39"/>
      <c r="FQ75" s="39"/>
      <c r="FR75" s="39"/>
      <c r="FT75" s="39"/>
      <c r="FU75" s="39"/>
      <c r="FV75" s="39"/>
      <c r="FW75" s="39"/>
      <c r="FX75" s="39"/>
      <c r="FY75" s="39"/>
      <c r="FZ75" s="39"/>
      <c r="GA75" s="39"/>
      <c r="GC75"/>
      <c r="GD75"/>
      <c r="GE75"/>
      <c r="GF75"/>
      <c r="GG75"/>
      <c r="GH75"/>
      <c r="GI75"/>
      <c r="GJ75"/>
      <c r="GL75"/>
      <c r="GM75"/>
      <c r="GN75"/>
      <c r="GO75"/>
      <c r="GP75"/>
      <c r="GQ75"/>
      <c r="GR75"/>
      <c r="GS75"/>
      <c r="GU75"/>
      <c r="GV75"/>
      <c r="GW75"/>
      <c r="GX75"/>
      <c r="GY75"/>
      <c r="GZ75"/>
      <c r="HA75"/>
      <c r="HB75"/>
      <c r="HD75" s="39"/>
      <c r="HE75" s="39"/>
      <c r="HF75" s="39"/>
      <c r="HG75" s="39"/>
      <c r="HH75" s="39"/>
      <c r="HI75" s="39"/>
      <c r="HJ75" s="39"/>
      <c r="HK75" s="39"/>
      <c r="HM75"/>
      <c r="HN75"/>
      <c r="HO75"/>
      <c r="HP75"/>
      <c r="HQ75"/>
      <c r="HR75"/>
      <c r="HS75"/>
      <c r="HT75"/>
      <c r="HV75" s="39"/>
      <c r="HW75" s="39"/>
      <c r="HX75" s="39"/>
      <c r="HY75" s="39"/>
      <c r="HZ75" s="39"/>
      <c r="IA75" s="39"/>
      <c r="IB75" s="39"/>
      <c r="IC75" s="39"/>
      <c r="IE75" s="39"/>
      <c r="IF75" s="39"/>
      <c r="IG75" s="39"/>
      <c r="IH75" s="39"/>
      <c r="II75" s="39"/>
      <c r="IJ75" s="39"/>
      <c r="IK75" s="39"/>
      <c r="IL75" s="39"/>
      <c r="IN75"/>
      <c r="IO75"/>
      <c r="IP75"/>
      <c r="IQ75"/>
      <c r="IR75"/>
      <c r="IS75"/>
      <c r="IT75"/>
      <c r="IU75"/>
      <c r="IW75" s="39"/>
      <c r="IX75" s="39"/>
      <c r="IY75" s="39"/>
      <c r="IZ75" s="39"/>
      <c r="JA75" s="39"/>
      <c r="JB75" s="39"/>
      <c r="JC75" s="39"/>
      <c r="JD75" s="39"/>
      <c r="JF75" s="39"/>
      <c r="JG75" s="39"/>
      <c r="JH75" s="39"/>
      <c r="JI75" s="39"/>
      <c r="JJ75" s="39"/>
      <c r="JK75" s="39"/>
      <c r="JL75" s="39"/>
      <c r="JM75" s="39"/>
      <c r="JO75" s="39"/>
      <c r="JP75" s="39"/>
      <c r="JQ75" s="39"/>
      <c r="JR75" s="39"/>
      <c r="JS75" s="39"/>
      <c r="JT75" s="39"/>
      <c r="JU75" s="39"/>
      <c r="JV75" s="39"/>
      <c r="JX75"/>
      <c r="JY75"/>
      <c r="JZ75"/>
      <c r="KA75"/>
      <c r="KB75"/>
      <c r="KC75"/>
      <c r="KD75"/>
      <c r="KE75"/>
      <c r="KG75"/>
      <c r="KH75"/>
      <c r="KI75"/>
      <c r="KJ75"/>
      <c r="KK75"/>
      <c r="KL75"/>
      <c r="KM75"/>
      <c r="KN75"/>
      <c r="KP75"/>
      <c r="KQ75"/>
      <c r="KR75"/>
      <c r="KS75"/>
      <c r="KT75"/>
      <c r="KU75"/>
      <c r="KV75"/>
      <c r="KW75"/>
      <c r="KY75" s="39"/>
      <c r="KZ75" s="39"/>
      <c r="LA75" s="39"/>
      <c r="LB75" s="39"/>
      <c r="LC75" s="39"/>
      <c r="LD75" s="39"/>
      <c r="LE75" s="39"/>
      <c r="LF75" s="39"/>
      <c r="LH75"/>
      <c r="LI75"/>
      <c r="LJ75"/>
      <c r="LK75"/>
      <c r="LL75"/>
      <c r="LM75"/>
      <c r="LN75"/>
      <c r="LO75"/>
      <c r="LQ75"/>
      <c r="LR75"/>
      <c r="LS75"/>
      <c r="LT75"/>
      <c r="LU75"/>
      <c r="LV75"/>
      <c r="LW75"/>
      <c r="LX75"/>
      <c r="LZ75"/>
      <c r="MA75"/>
      <c r="MB75"/>
      <c r="MC75"/>
      <c r="MD75"/>
      <c r="ME75"/>
      <c r="MF75"/>
      <c r="MG75"/>
      <c r="MI75"/>
      <c r="MJ75"/>
      <c r="MK75"/>
      <c r="ML75"/>
      <c r="MM75"/>
      <c r="MN75"/>
      <c r="MO75"/>
      <c r="MP75"/>
      <c r="MR75"/>
      <c r="MS75"/>
      <c r="MT75"/>
      <c r="MU75"/>
      <c r="MV75"/>
      <c r="MW75"/>
      <c r="MX75"/>
      <c r="MY75"/>
      <c r="NA75"/>
      <c r="NB75"/>
      <c r="NC75"/>
      <c r="ND75"/>
      <c r="NE75"/>
      <c r="NF75"/>
      <c r="NG75"/>
      <c r="NH75"/>
      <c r="NJ75"/>
      <c r="NK75"/>
      <c r="NL75"/>
      <c r="NM75"/>
      <c r="NN75"/>
      <c r="NO75"/>
      <c r="NP75"/>
      <c r="NQ75"/>
      <c r="NS75" s="39"/>
      <c r="NT75" s="39"/>
      <c r="NU75" s="39"/>
      <c r="NV75" s="39"/>
      <c r="NW75" s="39"/>
      <c r="NX75" s="39"/>
      <c r="NY75" s="39"/>
      <c r="NZ75" s="39"/>
      <c r="OB75" s="39"/>
      <c r="OC75" s="39"/>
      <c r="OD75" s="39"/>
      <c r="OE75" s="39"/>
      <c r="OF75" s="39"/>
      <c r="OG75" s="39"/>
      <c r="OH75" s="39"/>
      <c r="OI75" s="39"/>
      <c r="OK75"/>
      <c r="OL75"/>
      <c r="OM75"/>
      <c r="ON75"/>
      <c r="OO75"/>
      <c r="OP75"/>
      <c r="OQ75"/>
      <c r="OR75"/>
      <c r="OT75" s="39"/>
      <c r="OU75" s="39"/>
      <c r="OV75" s="39"/>
      <c r="OW75" s="39"/>
      <c r="OX75" s="39"/>
      <c r="OY75" s="39"/>
      <c r="OZ75" s="39"/>
      <c r="PA75" s="39"/>
      <c r="PC75"/>
      <c r="PD75"/>
      <c r="PE75"/>
      <c r="PF75"/>
      <c r="PG75"/>
      <c r="PH75"/>
      <c r="PI75"/>
      <c r="PJ75"/>
      <c r="PL75" s="39"/>
      <c r="PM75" s="39"/>
      <c r="PN75" s="39"/>
      <c r="PO75" s="39"/>
      <c r="PP75" s="39"/>
      <c r="PQ75" s="39"/>
      <c r="PR75" s="39"/>
      <c r="PS75" s="39"/>
      <c r="PU75" s="39"/>
      <c r="PV75" s="39"/>
      <c r="PW75" s="39"/>
      <c r="PX75" s="39"/>
      <c r="PY75" s="39"/>
      <c r="PZ75" s="39"/>
      <c r="QA75" s="39"/>
      <c r="QB75" s="39"/>
      <c r="QD75"/>
      <c r="QE75"/>
      <c r="QF75"/>
      <c r="QG75"/>
      <c r="QH75"/>
      <c r="QI75"/>
      <c r="QJ75"/>
      <c r="QK75"/>
      <c r="QM75"/>
      <c r="QN75"/>
      <c r="QO75"/>
      <c r="QP75"/>
      <c r="QQ75"/>
      <c r="QR75"/>
      <c r="QS75"/>
      <c r="QT75"/>
      <c r="QV75"/>
      <c r="QW75"/>
      <c r="QX75"/>
      <c r="QY75"/>
      <c r="QZ75"/>
      <c r="RA75"/>
      <c r="RB75"/>
      <c r="RC75"/>
      <c r="RE75"/>
      <c r="RF75"/>
      <c r="RG75"/>
      <c r="RH75"/>
      <c r="RI75"/>
      <c r="RJ75"/>
      <c r="RK75"/>
      <c r="RL75"/>
      <c r="RN75"/>
      <c r="RO75"/>
      <c r="RP75"/>
      <c r="RQ75"/>
      <c r="RR75"/>
      <c r="RS75"/>
      <c r="RT75"/>
      <c r="RU75"/>
      <c r="RW75"/>
      <c r="RX75"/>
      <c r="RY75"/>
      <c r="RZ75"/>
      <c r="SA75"/>
      <c r="SB75"/>
      <c r="SC75"/>
      <c r="SD75"/>
      <c r="SF75"/>
      <c r="SG75"/>
      <c r="SH75"/>
      <c r="SI75"/>
      <c r="SJ75"/>
      <c r="SK75"/>
      <c r="SL75"/>
      <c r="SM75"/>
      <c r="SO75"/>
      <c r="SP75"/>
      <c r="SQ75"/>
      <c r="SR75"/>
      <c r="SS75"/>
      <c r="ST75"/>
      <c r="SU75"/>
      <c r="SV75"/>
      <c r="SX75" s="39"/>
      <c r="SY75" s="39"/>
      <c r="SZ75" s="39"/>
      <c r="TA75" s="39"/>
      <c r="TB75" s="39"/>
      <c r="TC75" s="39"/>
      <c r="TD75" s="39"/>
      <c r="TE75" s="39"/>
      <c r="TG75"/>
      <c r="TH75"/>
      <c r="TI75"/>
      <c r="TJ75"/>
      <c r="TK75"/>
      <c r="TL75"/>
      <c r="TM75"/>
      <c r="TN75"/>
      <c r="TP75"/>
      <c r="TQ75"/>
      <c r="TR75"/>
      <c r="TS75"/>
      <c r="TT75"/>
      <c r="TU75"/>
      <c r="TV75"/>
      <c r="TW75" s="143"/>
      <c r="TY75"/>
      <c r="TZ75"/>
      <c r="UA75"/>
      <c r="UB75"/>
      <c r="UC75"/>
      <c r="UD75"/>
      <c r="UE75"/>
      <c r="UF75"/>
      <c r="UH75" s="39"/>
      <c r="UI75" s="39"/>
      <c r="UJ75" s="39"/>
      <c r="UK75" s="39"/>
      <c r="UL75" s="39"/>
      <c r="UM75" s="39"/>
      <c r="UN75" s="39"/>
      <c r="UO75" s="39"/>
      <c r="UQ75"/>
      <c r="UR75"/>
      <c r="US75"/>
      <c r="UT75"/>
      <c r="UU75"/>
      <c r="UV75"/>
      <c r="UW75"/>
      <c r="UX75"/>
      <c r="UZ75"/>
      <c r="VA75"/>
      <c r="VB75"/>
      <c r="VC75"/>
      <c r="VD75"/>
      <c r="VE75"/>
      <c r="VF75"/>
      <c r="VG75"/>
      <c r="VI75"/>
      <c r="VJ75"/>
      <c r="VK75"/>
      <c r="VL75"/>
      <c r="VM75"/>
      <c r="VN75"/>
      <c r="VO75"/>
      <c r="VP75"/>
      <c r="VR75"/>
      <c r="VS75"/>
      <c r="VT75"/>
      <c r="VU75"/>
      <c r="VV75"/>
      <c r="VW75"/>
      <c r="VX75"/>
      <c r="VY75"/>
      <c r="WA75"/>
      <c r="WB75"/>
      <c r="WC75"/>
      <c r="WD75"/>
      <c r="WE75"/>
      <c r="WF75"/>
      <c r="WG75"/>
      <c r="WH75"/>
      <c r="WJ75"/>
      <c r="WK75"/>
      <c r="WL75"/>
      <c r="WM75"/>
      <c r="WN75"/>
      <c r="WO75"/>
      <c r="WP75"/>
      <c r="WQ75"/>
      <c r="WS75"/>
      <c r="WT75"/>
      <c r="WU75"/>
      <c r="WV75"/>
      <c r="WW75"/>
      <c r="WX75"/>
      <c r="WY75"/>
      <c r="WZ75" s="140"/>
      <c r="XB75"/>
      <c r="XC75"/>
      <c r="XD75"/>
      <c r="XE75"/>
      <c r="XF75"/>
      <c r="XG75"/>
      <c r="XH75"/>
      <c r="XI75" s="140"/>
      <c r="XK75" s="39"/>
      <c r="XL75" s="39"/>
      <c r="XM75" s="39"/>
      <c r="XN75" s="39"/>
      <c r="XO75" s="39"/>
      <c r="XP75" s="39"/>
      <c r="XQ75" s="39"/>
      <c r="XR75" s="39"/>
      <c r="XT75"/>
      <c r="XU75"/>
      <c r="XV75"/>
      <c r="XW75"/>
      <c r="XX75"/>
      <c r="XY75"/>
      <c r="XZ75"/>
      <c r="YA75"/>
      <c r="YC75"/>
      <c r="YD75"/>
      <c r="YE75"/>
      <c r="YF75"/>
      <c r="YG75"/>
      <c r="YH75"/>
      <c r="YI75"/>
      <c r="YJ75"/>
      <c r="YL75"/>
      <c r="YM75"/>
      <c r="YN75"/>
      <c r="YO75"/>
      <c r="YP75"/>
      <c r="YQ75"/>
      <c r="YR75"/>
      <c r="YS75"/>
      <c r="YU75"/>
      <c r="YV75"/>
      <c r="YW75"/>
      <c r="YX75"/>
      <c r="YY75"/>
      <c r="YZ75"/>
      <c r="ZA75"/>
      <c r="ZB75"/>
      <c r="ZD75" s="39"/>
      <c r="ZE75" s="39"/>
      <c r="ZF75" s="39"/>
      <c r="ZG75" s="39"/>
      <c r="ZH75" s="39"/>
      <c r="ZI75" s="39"/>
      <c r="ZJ75" s="39"/>
      <c r="ZK75" s="39"/>
      <c r="ZM75" s="39"/>
      <c r="ZN75" s="39"/>
      <c r="ZO75" s="39"/>
      <c r="ZP75" s="39"/>
      <c r="ZQ75" s="39"/>
      <c r="ZR75" s="39"/>
      <c r="ZS75" s="39"/>
      <c r="ZT75" s="39"/>
      <c r="ZV75"/>
      <c r="ZW75"/>
      <c r="ZX75"/>
      <c r="ZY75"/>
      <c r="ZZ75"/>
      <c r="AAA75"/>
      <c r="AAB75"/>
      <c r="AAC75"/>
      <c r="AAE75"/>
      <c r="AAF75"/>
      <c r="AAG75"/>
      <c r="AAH75"/>
      <c r="AAI75"/>
      <c r="AAJ75"/>
      <c r="AAK75"/>
      <c r="AAL75"/>
      <c r="AAN75"/>
      <c r="AAO75"/>
      <c r="AAP75"/>
      <c r="AAQ75"/>
      <c r="AAR75"/>
      <c r="AAS75"/>
      <c r="AAT75"/>
      <c r="AAU75"/>
      <c r="AAW75"/>
      <c r="AAX75"/>
      <c r="AAY75"/>
      <c r="AAZ75"/>
      <c r="ABA75"/>
      <c r="ABB75"/>
      <c r="ABC75"/>
      <c r="ABD75"/>
      <c r="ABF75"/>
      <c r="ABG75"/>
      <c r="ABH75"/>
      <c r="ABI75"/>
      <c r="ABJ75"/>
      <c r="ABK75"/>
      <c r="ABL75"/>
      <c r="ABM75"/>
      <c r="ABO75"/>
      <c r="ABP75"/>
      <c r="ABQ75"/>
      <c r="ABR75"/>
      <c r="ABS75"/>
      <c r="ABT75"/>
      <c r="ABU75"/>
      <c r="ABV75"/>
      <c r="ABX75"/>
      <c r="ABY75"/>
      <c r="ABZ75"/>
      <c r="ACA75"/>
      <c r="ACB75"/>
      <c r="ACC75"/>
      <c r="ACD75"/>
      <c r="ACE75"/>
      <c r="ACG75"/>
      <c r="ACH75"/>
      <c r="ACI75"/>
      <c r="ACJ75"/>
      <c r="ACK75"/>
      <c r="ACL75"/>
      <c r="ACM75"/>
      <c r="ACN75"/>
      <c r="ACP75"/>
      <c r="ACQ75"/>
      <c r="ACR75"/>
      <c r="ACS75"/>
      <c r="ACT75"/>
      <c r="ACU75"/>
      <c r="ACV75"/>
      <c r="ACW75"/>
      <c r="ACY75"/>
      <c r="ACZ75"/>
      <c r="ADA75"/>
      <c r="ADB75"/>
      <c r="ADC75"/>
      <c r="ADD75"/>
      <c r="ADE75"/>
      <c r="ADF75"/>
      <c r="ADH75"/>
      <c r="ADI75"/>
      <c r="ADJ75"/>
      <c r="ADK75"/>
      <c r="ADL75"/>
      <c r="ADM75"/>
      <c r="ADN75"/>
      <c r="ADO75"/>
      <c r="ADQ75"/>
      <c r="ADR75"/>
      <c r="ADS75"/>
      <c r="ADT75"/>
      <c r="ADU75"/>
      <c r="ADV75"/>
      <c r="ADW75"/>
      <c r="ADX75"/>
      <c r="ADZ75"/>
      <c r="AEA75"/>
      <c r="AEB75"/>
      <c r="AEC75"/>
      <c r="AED75"/>
      <c r="AEE75"/>
      <c r="AEF75"/>
      <c r="AEG75"/>
      <c r="AEI75"/>
      <c r="AEJ75"/>
      <c r="AEK75"/>
      <c r="AEL75"/>
      <c r="AEM75"/>
      <c r="AEN75"/>
      <c r="AEO75"/>
      <c r="AEP75"/>
      <c r="AER75"/>
      <c r="AES75"/>
      <c r="AET75"/>
      <c r="AEU75"/>
      <c r="AEV75"/>
      <c r="AEW75"/>
      <c r="AEX75"/>
      <c r="AEY75"/>
      <c r="AFA75"/>
      <c r="AFB75"/>
      <c r="AFC75"/>
      <c r="AFD75"/>
      <c r="AFE75"/>
      <c r="AFF75"/>
      <c r="AFG75"/>
      <c r="AFH75"/>
      <c r="AFJ75"/>
      <c r="AFK75"/>
      <c r="AFL75"/>
      <c r="AFM75"/>
      <c r="AFN75"/>
      <c r="AFO75"/>
      <c r="AFP75"/>
      <c r="AFQ75"/>
      <c r="AFS75"/>
      <c r="AFT75"/>
      <c r="AFU75"/>
      <c r="AFV75"/>
      <c r="AFW75"/>
      <c r="AFX75"/>
      <c r="AFY75"/>
      <c r="AFZ75"/>
      <c r="AGB75"/>
      <c r="AGC75"/>
      <c r="AGD75"/>
      <c r="AGE75"/>
      <c r="AGF75"/>
      <c r="AGG75"/>
      <c r="AGH75"/>
      <c r="AGI75"/>
      <c r="AGK75"/>
      <c r="AGL75"/>
      <c r="AGM75"/>
      <c r="AGN75"/>
      <c r="AGO75"/>
      <c r="AGP75"/>
      <c r="AGQ75"/>
      <c r="AGR75"/>
      <c r="AGT75"/>
      <c r="AGU75"/>
      <c r="AGV75"/>
      <c r="AGW75"/>
      <c r="AGX75"/>
      <c r="AGY75"/>
      <c r="AGZ75"/>
      <c r="AHA75"/>
      <c r="AHC75"/>
      <c r="AHD75"/>
      <c r="AHE75"/>
      <c r="AHF75"/>
      <c r="AHG75"/>
      <c r="AHH75"/>
      <c r="AHI75"/>
      <c r="AHJ75"/>
      <c r="AHL75"/>
      <c r="AHM75"/>
      <c r="AHN75"/>
      <c r="AHO75"/>
      <c r="AHP75"/>
      <c r="AHQ75"/>
      <c r="AHR75"/>
      <c r="AHS75"/>
      <c r="AHU75"/>
      <c r="AHV75"/>
      <c r="AHW75"/>
      <c r="AHX75"/>
      <c r="AHY75"/>
      <c r="AHZ75"/>
      <c r="AIA75"/>
      <c r="AIB75"/>
      <c r="AID75" s="39"/>
      <c r="AIE75" s="39"/>
      <c r="AIF75" s="39"/>
      <c r="AIG75" s="39"/>
      <c r="AIH75" s="39"/>
      <c r="AII75" s="39"/>
      <c r="AIJ75" s="39"/>
      <c r="AIK75" s="39"/>
      <c r="AIM75" s="39"/>
      <c r="AIN75" s="39"/>
      <c r="AIO75" s="39"/>
      <c r="AIP75" s="39"/>
      <c r="AIQ75" s="39"/>
      <c r="AIR75" s="39"/>
      <c r="AIS75" s="39"/>
      <c r="AIT75" s="39"/>
      <c r="AIU75" s="39"/>
      <c r="AIV75" s="39"/>
      <c r="AIW75" s="39"/>
      <c r="AIX75" s="39"/>
      <c r="AIY75" s="39"/>
      <c r="AIZ75" s="39"/>
      <c r="AJA75" s="39"/>
      <c r="AJB75" s="39"/>
      <c r="AJC75" s="39"/>
      <c r="AJD75" s="39"/>
      <c r="AJE75" s="39"/>
      <c r="AJF75" s="39"/>
      <c r="AJG75" s="39"/>
      <c r="AJH75" s="39"/>
      <c r="AJI75" s="39"/>
      <c r="AJJ75" s="39"/>
      <c r="AJK75" s="39"/>
      <c r="AJL75" s="39"/>
      <c r="AJM75" s="39"/>
      <c r="AJN75" s="39"/>
      <c r="AJO75" s="39"/>
      <c r="AJP75" s="39"/>
      <c r="AJQ75" s="39"/>
      <c r="AJR75" s="39"/>
      <c r="AJS75" s="39"/>
      <c r="AJT75" s="39"/>
      <c r="AJU75" s="39"/>
      <c r="AJV75" s="39"/>
      <c r="AJW75" s="39"/>
      <c r="AJX75" s="39"/>
      <c r="AJY75" s="39"/>
      <c r="AJZ75" s="39"/>
      <c r="AKA75" s="39"/>
      <c r="AKB75" s="39"/>
      <c r="AKC75" s="39"/>
      <c r="AKD75" s="39"/>
      <c r="AKE75" s="39"/>
      <c r="AKF75" s="39"/>
      <c r="AKG75" s="39"/>
      <c r="AKH75" s="39"/>
      <c r="AKI75" s="39"/>
      <c r="AKJ75" s="39"/>
      <c r="AKK75" s="39"/>
      <c r="AKL75" s="39"/>
      <c r="AKM75" s="39"/>
      <c r="AKN75" s="39"/>
      <c r="AKO75" s="39"/>
      <c r="AKP75" s="39"/>
      <c r="AKQ75" s="39"/>
      <c r="AKR75" s="39"/>
      <c r="AKS75" s="39"/>
      <c r="AKT75" s="39"/>
      <c r="AKU75" s="39"/>
      <c r="AKV75" s="39"/>
      <c r="AKW75" s="39"/>
      <c r="AKX75" s="39"/>
      <c r="AKY75" s="39"/>
      <c r="AKZ75" s="39"/>
      <c r="ALA75" s="39"/>
      <c r="ALB75" s="39"/>
      <c r="ALC75" s="39"/>
      <c r="ALD75" s="39"/>
      <c r="ALE75" s="39"/>
      <c r="ALF75" s="39"/>
      <c r="ALG75" s="39"/>
      <c r="ALH75" s="39"/>
      <c r="ALI75" s="39"/>
      <c r="ALJ75" s="39"/>
      <c r="ALK75" s="39"/>
      <c r="ALL75" s="39"/>
      <c r="ALM75" s="39"/>
      <c r="ALN75" s="39"/>
      <c r="ALO75" s="39"/>
      <c r="ALP75" s="39"/>
      <c r="ALQ75" s="39"/>
      <c r="ALR75" s="39"/>
      <c r="ALS75" s="39"/>
      <c r="ALT75" s="39"/>
      <c r="ALU75" s="39"/>
      <c r="ALV75" s="39"/>
      <c r="ALW75" s="39"/>
      <c r="ALX75" s="39"/>
      <c r="ALY75" s="39"/>
      <c r="ALZ75" s="39"/>
      <c r="AMA75" s="39"/>
      <c r="AMB75" s="39"/>
      <c r="AMC75" s="39"/>
      <c r="AMD75" s="39"/>
      <c r="AME75" s="39"/>
      <c r="AMF75" s="39"/>
      <c r="AMG75" s="39"/>
      <c r="AMH75" s="39"/>
      <c r="AMI75" s="39"/>
      <c r="AMJ75" s="39"/>
      <c r="AMK75" s="39"/>
      <c r="AML75" s="39"/>
      <c r="AMM75" s="39"/>
      <c r="AMN75" s="39"/>
      <c r="AMO75" s="39"/>
      <c r="AMP75" s="39"/>
      <c r="AMQ75" s="39"/>
      <c r="AMR75" s="39"/>
      <c r="AMS75" s="39"/>
      <c r="AMT75" s="39"/>
      <c r="AMU75" s="39"/>
      <c r="AMV75" s="39"/>
      <c r="AMW75" s="39"/>
      <c r="AMX75" s="39"/>
      <c r="AMY75" s="39"/>
      <c r="AMZ75" s="39"/>
      <c r="ANA75" s="39"/>
      <c r="ANB75" s="39"/>
      <c r="ANC75" s="39"/>
      <c r="AND75" s="39"/>
      <c r="ANE75" s="39"/>
      <c r="ANF75" s="39"/>
      <c r="ANG75" s="39"/>
      <c r="ANH75" s="39"/>
      <c r="ANI75" s="39"/>
      <c r="ANJ75" s="39"/>
      <c r="ANK75" s="39"/>
      <c r="ANL75" s="39"/>
      <c r="ANM75" s="39"/>
      <c r="ANN75" s="39"/>
      <c r="ANO75" s="39"/>
      <c r="ANP75" s="39"/>
      <c r="ANQ75" s="39"/>
      <c r="ANR75" s="39"/>
      <c r="ANS75" s="39"/>
      <c r="ANT75" s="39"/>
      <c r="ANU75" s="39"/>
      <c r="ANV75" s="39"/>
      <c r="ANW75" s="39"/>
      <c r="ANX75" s="39"/>
      <c r="ANY75" s="39"/>
      <c r="ANZ75" s="39"/>
      <c r="AOA75" s="39"/>
      <c r="AOB75" s="39"/>
      <c r="AOC75" s="39"/>
      <c r="AOD75" s="39"/>
      <c r="AOE75" s="39"/>
      <c r="AOF75" s="39"/>
      <c r="AOG75" s="39"/>
      <c r="AOH75" s="39"/>
      <c r="AOI75" s="39"/>
      <c r="AOJ75" s="39"/>
      <c r="AOK75" s="39"/>
      <c r="AOL75" s="39"/>
      <c r="AOM75" s="39"/>
      <c r="AON75" s="39"/>
      <c r="AOO75" s="39"/>
      <c r="AOP75" s="39"/>
      <c r="AOQ75" s="39"/>
      <c r="AOR75" s="39"/>
      <c r="AOS75" s="39"/>
      <c r="AOT75" s="39"/>
      <c r="AOU75" s="39"/>
      <c r="AOV75" s="39"/>
      <c r="AOW75" s="39"/>
      <c r="AOX75" s="39"/>
      <c r="AOY75" s="39"/>
      <c r="AOZ75" s="39"/>
      <c r="APA75" s="39"/>
      <c r="APB75" s="39"/>
      <c r="APC75" s="39"/>
      <c r="APD75" s="39"/>
      <c r="APE75" s="39"/>
      <c r="APF75" s="39"/>
      <c r="APG75" s="39"/>
      <c r="APH75" s="39"/>
      <c r="API75" s="39"/>
      <c r="APJ75" s="39"/>
      <c r="APK75" s="39"/>
      <c r="APL75" s="39"/>
      <c r="APM75" s="39"/>
      <c r="APN75" s="39"/>
      <c r="APO75" s="39"/>
      <c r="APP75" s="39"/>
      <c r="APQ75" s="39"/>
      <c r="APR75" s="39"/>
      <c r="APS75" s="39"/>
      <c r="APT75" s="39"/>
      <c r="APU75" s="39"/>
      <c r="APV75" s="39"/>
      <c r="APW75" s="39"/>
      <c r="APX75" s="39"/>
      <c r="APY75" s="39"/>
      <c r="APZ75" s="39"/>
      <c r="AQA75" s="39"/>
      <c r="AQB75" s="39"/>
      <c r="AQC75" s="39"/>
      <c r="AQD75" s="39"/>
      <c r="AQE75" s="39"/>
      <c r="AQF75" s="39"/>
      <c r="AQG75" s="39"/>
      <c r="AQH75" s="39"/>
      <c r="AQI75" s="39"/>
      <c r="AQJ75" s="39"/>
      <c r="AQK75" s="39"/>
      <c r="AQL75" s="39"/>
      <c r="AQM75" s="39"/>
      <c r="AQN75" s="39"/>
      <c r="AQO75" s="39"/>
      <c r="AQP75" s="39"/>
      <c r="AQQ75" s="39"/>
      <c r="AQR75" s="39"/>
      <c r="AQS75" s="39"/>
      <c r="AQT75" s="39"/>
      <c r="AQU75" s="39"/>
      <c r="AQV75" s="39"/>
      <c r="AQW75" s="39"/>
      <c r="AQX75" s="39"/>
      <c r="AQY75" s="39"/>
      <c r="AQZ75" s="39"/>
      <c r="ARA75" s="39"/>
      <c r="ARB75" s="39"/>
      <c r="ARC75" s="39"/>
      <c r="ARD75" s="39"/>
      <c r="ARE75" s="39"/>
      <c r="ARF75" s="39"/>
      <c r="ARG75" s="39"/>
      <c r="ARH75" s="39"/>
      <c r="ARI75" s="39"/>
      <c r="ARJ75" s="39"/>
      <c r="ARK75" s="39"/>
      <c r="ARL75" s="39"/>
      <c r="ARM75" s="39"/>
      <c r="ARN75" s="39"/>
      <c r="ARO75" s="39"/>
      <c r="ARP75" s="39"/>
      <c r="ARQ75" s="39"/>
      <c r="ARR75" s="39"/>
      <c r="ARS75" s="39"/>
      <c r="ART75" s="39"/>
      <c r="ARU75" s="39"/>
      <c r="ARV75" s="39"/>
      <c r="ARW75" s="39"/>
      <c r="ARX75" s="39"/>
      <c r="ARY75" s="39"/>
      <c r="ARZ75" s="39"/>
      <c r="ASA75" s="39"/>
      <c r="ASB75" s="39"/>
      <c r="ASC75" s="39"/>
      <c r="ASD75" s="39"/>
      <c r="ASE75" s="39"/>
      <c r="ASF75" s="39"/>
      <c r="ASG75" s="39"/>
      <c r="ASH75" s="39"/>
      <c r="ASI75" s="39"/>
      <c r="ASJ75" s="39"/>
      <c r="ASK75" s="39"/>
      <c r="ASL75" s="39"/>
      <c r="ASM75" s="39"/>
      <c r="ASN75" s="39"/>
      <c r="ASO75" s="39"/>
      <c r="ASP75" s="39"/>
      <c r="ASQ75" s="39"/>
      <c r="ASR75" s="39"/>
      <c r="ASS75" s="39"/>
      <c r="AST75" s="39"/>
      <c r="ASU75" s="39"/>
      <c r="ASV75" s="39"/>
      <c r="ASW75" s="39"/>
      <c r="ASX75" s="39"/>
      <c r="ASY75" s="39"/>
      <c r="ASZ75" s="39"/>
      <c r="ATA75" s="39"/>
      <c r="ATB75" s="39"/>
      <c r="ATC75" s="39"/>
      <c r="ATD75" s="39"/>
      <c r="ATE75" s="39"/>
      <c r="ATF75" s="39"/>
      <c r="ATG75" s="39"/>
      <c r="ATH75" s="39"/>
      <c r="ATI75" s="39"/>
      <c r="ATJ75" s="39"/>
      <c r="ATK75" s="39"/>
      <c r="ATL75" s="39"/>
    </row>
    <row r="76" spans="1:1208" s="16" customForma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N76" s="39"/>
      <c r="O76" s="39"/>
      <c r="P76" s="39"/>
      <c r="Q76" s="39"/>
      <c r="R76" s="39"/>
      <c r="S76" s="39"/>
      <c r="T76" s="39"/>
      <c r="U76" s="39"/>
      <c r="W76" s="39"/>
      <c r="X76" s="39"/>
      <c r="Y76" s="39"/>
      <c r="Z76" s="39"/>
      <c r="AA76" s="39"/>
      <c r="AB76" s="39"/>
      <c r="AC76" s="39"/>
      <c r="AD76" s="39"/>
      <c r="AF76" s="39"/>
      <c r="AG76" s="39"/>
      <c r="AH76" s="39"/>
      <c r="AI76" s="39"/>
      <c r="AJ76" s="39"/>
      <c r="AK76" s="39"/>
      <c r="AL76" s="39"/>
      <c r="AM76" s="39"/>
      <c r="AO76" s="39"/>
      <c r="AP76" s="39"/>
      <c r="AQ76" s="39"/>
      <c r="AR76" s="39"/>
      <c r="AS76" s="39"/>
      <c r="AT76" s="39"/>
      <c r="AU76" s="39"/>
      <c r="AV76" s="39"/>
      <c r="AX76" s="39"/>
      <c r="AY76" s="39"/>
      <c r="AZ76" s="39"/>
      <c r="BA76" s="39"/>
      <c r="BB76" s="39"/>
      <c r="BC76" s="39"/>
      <c r="BD76" s="39"/>
      <c r="BE76" s="39"/>
      <c r="BG76" s="39"/>
      <c r="BH76" s="39"/>
      <c r="BI76" s="39"/>
      <c r="BJ76" s="39"/>
      <c r="BK76" s="39"/>
      <c r="BL76" s="39"/>
      <c r="BM76" s="39"/>
      <c r="BN76" s="39"/>
      <c r="BP76" s="39"/>
      <c r="BQ76" s="39"/>
      <c r="BR76" s="39"/>
      <c r="BS76" s="39"/>
      <c r="BT76" s="39"/>
      <c r="BU76" s="39"/>
      <c r="BV76" s="39"/>
      <c r="BW76" s="39"/>
      <c r="BY76" s="39"/>
      <c r="BZ76" s="39"/>
      <c r="CA76" s="39"/>
      <c r="CB76" s="39"/>
      <c r="CC76" s="39"/>
      <c r="CD76" s="39"/>
      <c r="CE76" s="39"/>
      <c r="CF76" s="39"/>
      <c r="CH76" s="39"/>
      <c r="CI76" s="39"/>
      <c r="CJ76" s="39"/>
      <c r="CK76" s="39"/>
      <c r="CL76" s="39"/>
      <c r="CM76" s="39"/>
      <c r="CN76" s="39"/>
      <c r="CO76" s="39"/>
      <c r="CQ76" s="39"/>
      <c r="CR76" s="39"/>
      <c r="CS76" s="39"/>
      <c r="CT76" s="39"/>
      <c r="CU76" s="39"/>
      <c r="CV76" s="39"/>
      <c r="CW76" s="39"/>
      <c r="CX76" s="39"/>
      <c r="CZ76" s="39"/>
      <c r="DA76" s="39"/>
      <c r="DB76" s="39"/>
      <c r="DC76" s="39"/>
      <c r="DD76" s="39"/>
      <c r="DE76" s="39"/>
      <c r="DF76" s="39"/>
      <c r="DG76" s="39"/>
      <c r="DI76" s="39"/>
      <c r="DJ76" s="39"/>
      <c r="DK76" s="39"/>
      <c r="DL76" s="39"/>
      <c r="DM76" s="39"/>
      <c r="DN76" s="39"/>
      <c r="DO76" s="39"/>
      <c r="DP76" s="39"/>
      <c r="DR76" s="39"/>
      <c r="DS76" s="39"/>
      <c r="DT76" s="39"/>
      <c r="DU76" s="39"/>
      <c r="DV76" s="39"/>
      <c r="DW76" s="39"/>
      <c r="DX76" s="39"/>
      <c r="DY76" s="39"/>
      <c r="EA76" s="39"/>
      <c r="EB76" s="39"/>
      <c r="EC76" s="39"/>
      <c r="ED76" s="39"/>
      <c r="EE76" s="39"/>
      <c r="EF76" s="39"/>
      <c r="EG76" s="39"/>
      <c r="EH76" s="39"/>
      <c r="EJ76" s="39"/>
      <c r="EK76" s="39"/>
      <c r="EL76" s="39"/>
      <c r="EM76" s="39"/>
      <c r="EN76" s="39"/>
      <c r="EO76" s="39"/>
      <c r="EP76" s="39"/>
      <c r="EQ76" s="39"/>
      <c r="ES76"/>
      <c r="ET76"/>
      <c r="EU76"/>
      <c r="EV76"/>
      <c r="EW76"/>
      <c r="EX76"/>
      <c r="EY76"/>
      <c r="EZ76"/>
      <c r="FB76"/>
      <c r="FC76"/>
      <c r="FD76"/>
      <c r="FE76"/>
      <c r="FF76"/>
      <c r="FG76"/>
      <c r="FH76"/>
      <c r="FI76"/>
      <c r="FK76" s="39"/>
      <c r="FL76" s="39"/>
      <c r="FM76" s="39"/>
      <c r="FN76" s="39"/>
      <c r="FO76" s="39"/>
      <c r="FP76" s="39"/>
      <c r="FQ76" s="39"/>
      <c r="FR76" s="39"/>
      <c r="FT76" s="39"/>
      <c r="FU76" s="39"/>
      <c r="FV76" s="39"/>
      <c r="FW76" s="39"/>
      <c r="FX76" s="39"/>
      <c r="FY76" s="39"/>
      <c r="FZ76" s="39"/>
      <c r="GA76" s="39"/>
      <c r="GC76"/>
      <c r="GD76"/>
      <c r="GE76"/>
      <c r="GF76"/>
      <c r="GG76"/>
      <c r="GH76"/>
      <c r="GI76"/>
      <c r="GJ76"/>
      <c r="GL76"/>
      <c r="GM76"/>
      <c r="GN76"/>
      <c r="GO76"/>
      <c r="GP76"/>
      <c r="GQ76"/>
      <c r="GR76"/>
      <c r="GS76"/>
      <c r="GU76"/>
      <c r="GV76"/>
      <c r="GW76"/>
      <c r="GX76"/>
      <c r="GY76"/>
      <c r="GZ76"/>
      <c r="HA76"/>
      <c r="HB76"/>
      <c r="HD76" s="39"/>
      <c r="HE76" s="39"/>
      <c r="HF76" s="39"/>
      <c r="HG76" s="39"/>
      <c r="HH76" s="39"/>
      <c r="HI76" s="39"/>
      <c r="HJ76" s="39"/>
      <c r="HK76" s="39"/>
      <c r="HM76"/>
      <c r="HN76"/>
      <c r="HO76"/>
      <c r="HP76"/>
      <c r="HQ76"/>
      <c r="HR76"/>
      <c r="HS76"/>
      <c r="HT76"/>
      <c r="HV76" s="39"/>
      <c r="HW76" s="39"/>
      <c r="HX76" s="39"/>
      <c r="HY76" s="39"/>
      <c r="HZ76" s="39"/>
      <c r="IA76" s="39"/>
      <c r="IB76" s="39"/>
      <c r="IC76" s="39"/>
      <c r="IE76" s="39"/>
      <c r="IF76" s="39"/>
      <c r="IG76" s="39"/>
      <c r="IH76" s="39"/>
      <c r="II76" s="39"/>
      <c r="IJ76" s="39"/>
      <c r="IK76" s="39"/>
      <c r="IL76" s="39"/>
      <c r="IN76"/>
      <c r="IO76"/>
      <c r="IP76"/>
      <c r="IQ76"/>
      <c r="IR76"/>
      <c r="IS76"/>
      <c r="IT76"/>
      <c r="IU76"/>
      <c r="IW76" s="39"/>
      <c r="IX76" s="39"/>
      <c r="IY76" s="39"/>
      <c r="IZ76" s="39"/>
      <c r="JA76" s="39"/>
      <c r="JB76" s="39"/>
      <c r="JC76" s="39"/>
      <c r="JD76" s="39"/>
      <c r="JF76" s="39"/>
      <c r="JG76" s="39"/>
      <c r="JH76" s="39"/>
      <c r="JI76" s="39"/>
      <c r="JJ76" s="39"/>
      <c r="JK76" s="39"/>
      <c r="JL76" s="39"/>
      <c r="JM76" s="39"/>
      <c r="JO76" s="39"/>
      <c r="JP76" s="39"/>
      <c r="JQ76" s="39"/>
      <c r="JR76" s="39"/>
      <c r="JS76" s="39"/>
      <c r="JT76" s="39"/>
      <c r="JU76" s="39"/>
      <c r="JV76" s="39"/>
      <c r="JX76"/>
      <c r="JY76"/>
      <c r="JZ76"/>
      <c r="KA76"/>
      <c r="KB76"/>
      <c r="KC76"/>
      <c r="KD76"/>
      <c r="KE76"/>
      <c r="KG76"/>
      <c r="KH76"/>
      <c r="KI76"/>
      <c r="KJ76"/>
      <c r="KK76"/>
      <c r="KL76"/>
      <c r="KM76"/>
      <c r="KN76"/>
      <c r="KP76"/>
      <c r="KQ76"/>
      <c r="KR76"/>
      <c r="KS76"/>
      <c r="KT76"/>
      <c r="KU76"/>
      <c r="KV76"/>
      <c r="KW76"/>
      <c r="KY76" s="39"/>
      <c r="KZ76" s="39"/>
      <c r="LA76" s="39"/>
      <c r="LB76" s="39"/>
      <c r="LC76" s="39"/>
      <c r="LD76" s="39"/>
      <c r="LE76" s="39"/>
      <c r="LF76" s="39"/>
      <c r="LH76"/>
      <c r="LI76"/>
      <c r="LJ76"/>
      <c r="LK76"/>
      <c r="LL76"/>
      <c r="LM76"/>
      <c r="LN76"/>
      <c r="LO76"/>
      <c r="LQ76"/>
      <c r="LR76"/>
      <c r="LS76"/>
      <c r="LT76"/>
      <c r="LU76"/>
      <c r="LV76"/>
      <c r="LW76"/>
      <c r="LX76"/>
      <c r="LZ76"/>
      <c r="MA76"/>
      <c r="MB76"/>
      <c r="MC76"/>
      <c r="MD76"/>
      <c r="ME76"/>
      <c r="MF76"/>
      <c r="MG76"/>
      <c r="MI76"/>
      <c r="MJ76"/>
      <c r="MK76"/>
      <c r="ML76"/>
      <c r="MM76"/>
      <c r="MN76"/>
      <c r="MO76"/>
      <c r="MP76"/>
      <c r="MR76"/>
      <c r="MS76"/>
      <c r="MT76"/>
      <c r="MU76"/>
      <c r="MV76"/>
      <c r="MW76"/>
      <c r="MX76"/>
      <c r="MY76"/>
      <c r="NA76"/>
      <c r="NB76"/>
      <c r="NC76"/>
      <c r="ND76"/>
      <c r="NE76"/>
      <c r="NF76"/>
      <c r="NG76"/>
      <c r="NH76"/>
      <c r="NJ76"/>
      <c r="NK76"/>
      <c r="NL76"/>
      <c r="NM76"/>
      <c r="NN76"/>
      <c r="NO76"/>
      <c r="NP76"/>
      <c r="NQ76"/>
      <c r="NS76" s="39"/>
      <c r="NT76" s="39"/>
      <c r="NU76" s="39"/>
      <c r="NV76" s="39"/>
      <c r="NW76" s="39"/>
      <c r="NX76" s="39"/>
      <c r="NY76" s="39"/>
      <c r="NZ76" s="39"/>
      <c r="OB76" s="39"/>
      <c r="OC76" s="39"/>
      <c r="OD76" s="39"/>
      <c r="OE76" s="39"/>
      <c r="OF76" s="39"/>
      <c r="OG76" s="39"/>
      <c r="OH76" s="39"/>
      <c r="OI76" s="39"/>
      <c r="OK76"/>
      <c r="OL76"/>
      <c r="OM76"/>
      <c r="ON76"/>
      <c r="OO76"/>
      <c r="OP76"/>
      <c r="OQ76"/>
      <c r="OR76"/>
      <c r="OT76" s="39"/>
      <c r="OU76" s="39"/>
      <c r="OV76" s="39"/>
      <c r="OW76" s="39"/>
      <c r="OX76" s="39"/>
      <c r="OY76" s="39"/>
      <c r="OZ76" s="39"/>
      <c r="PA76" s="39"/>
      <c r="PC76"/>
      <c r="PD76"/>
      <c r="PE76"/>
      <c r="PF76"/>
      <c r="PG76"/>
      <c r="PH76"/>
      <c r="PI76"/>
      <c r="PJ76"/>
      <c r="PL76" s="39"/>
      <c r="PM76" s="39"/>
      <c r="PN76" s="39"/>
      <c r="PO76" s="39"/>
      <c r="PP76" s="39"/>
      <c r="PQ76" s="39"/>
      <c r="PR76" s="39"/>
      <c r="PS76" s="39"/>
      <c r="PU76" s="39"/>
      <c r="PV76" s="39"/>
      <c r="PW76" s="39"/>
      <c r="PX76" s="39"/>
      <c r="PY76" s="39"/>
      <c r="PZ76" s="39"/>
      <c r="QA76" s="39"/>
      <c r="QB76" s="39"/>
      <c r="QD76"/>
      <c r="QE76"/>
      <c r="QF76"/>
      <c r="QG76"/>
      <c r="QH76"/>
      <c r="QI76"/>
      <c r="QJ76"/>
      <c r="QK76"/>
      <c r="QM76"/>
      <c r="QN76"/>
      <c r="QO76"/>
      <c r="QP76"/>
      <c r="QQ76"/>
      <c r="QR76"/>
      <c r="QS76"/>
      <c r="QT76"/>
      <c r="QV76"/>
      <c r="QW76"/>
      <c r="QX76"/>
      <c r="QY76"/>
      <c r="QZ76"/>
      <c r="RA76"/>
      <c r="RB76"/>
      <c r="RC76"/>
      <c r="RE76"/>
      <c r="RF76"/>
      <c r="RG76"/>
      <c r="RH76"/>
      <c r="RI76"/>
      <c r="RJ76"/>
      <c r="RK76"/>
      <c r="RL76"/>
      <c r="RN76"/>
      <c r="RO76"/>
      <c r="RP76"/>
      <c r="RQ76"/>
      <c r="RR76"/>
      <c r="RS76"/>
      <c r="RT76"/>
      <c r="RU76"/>
      <c r="RW76"/>
      <c r="RX76"/>
      <c r="RY76"/>
      <c r="RZ76"/>
      <c r="SA76"/>
      <c r="SB76"/>
      <c r="SC76"/>
      <c r="SD76"/>
      <c r="SF76"/>
      <c r="SG76"/>
      <c r="SH76"/>
      <c r="SI76"/>
      <c r="SJ76"/>
      <c r="SK76"/>
      <c r="SL76"/>
      <c r="SM76"/>
      <c r="SO76"/>
      <c r="SP76"/>
      <c r="SQ76"/>
      <c r="SR76"/>
      <c r="SS76"/>
      <c r="ST76"/>
      <c r="SU76"/>
      <c r="SV76"/>
      <c r="SX76" s="39"/>
      <c r="SY76" s="39"/>
      <c r="SZ76" s="39"/>
      <c r="TA76" s="39"/>
      <c r="TB76" s="39"/>
      <c r="TC76" s="39"/>
      <c r="TD76" s="39"/>
      <c r="TE76" s="39"/>
      <c r="TG76"/>
      <c r="TH76"/>
      <c r="TI76"/>
      <c r="TJ76"/>
      <c r="TK76"/>
      <c r="TL76"/>
      <c r="TM76"/>
      <c r="TN76"/>
      <c r="TP76"/>
      <c r="TQ76"/>
      <c r="TR76"/>
      <c r="TS76"/>
      <c r="TT76"/>
      <c r="TU76"/>
      <c r="TV76"/>
      <c r="TW76" s="143"/>
      <c r="TY76"/>
      <c r="TZ76"/>
      <c r="UA76"/>
      <c r="UB76"/>
      <c r="UC76"/>
      <c r="UD76"/>
      <c r="UE76"/>
      <c r="UF76"/>
      <c r="UH76" s="39"/>
      <c r="UI76" s="39"/>
      <c r="UJ76" s="39"/>
      <c r="UK76" s="39"/>
      <c r="UL76" s="39"/>
      <c r="UM76" s="39"/>
      <c r="UN76" s="39"/>
      <c r="UO76" s="39"/>
      <c r="UQ76"/>
      <c r="UR76"/>
      <c r="US76"/>
      <c r="UT76"/>
      <c r="UU76"/>
      <c r="UV76"/>
      <c r="UW76"/>
      <c r="UX76"/>
      <c r="UZ76"/>
      <c r="VA76"/>
      <c r="VB76"/>
      <c r="VC76"/>
      <c r="VD76"/>
      <c r="VE76"/>
      <c r="VF76"/>
      <c r="VG76"/>
      <c r="VI76"/>
      <c r="VJ76"/>
      <c r="VK76"/>
      <c r="VL76"/>
      <c r="VM76"/>
      <c r="VN76"/>
      <c r="VO76"/>
      <c r="VP76"/>
      <c r="VR76"/>
      <c r="VS76"/>
      <c r="VT76"/>
      <c r="VU76"/>
      <c r="VV76"/>
      <c r="VW76"/>
      <c r="VX76"/>
      <c r="VY76"/>
      <c r="WA76"/>
      <c r="WB76"/>
      <c r="WC76"/>
      <c r="WD76"/>
      <c r="WE76"/>
      <c r="WF76"/>
      <c r="WG76"/>
      <c r="WH76"/>
      <c r="WJ76"/>
      <c r="WK76"/>
      <c r="WL76"/>
      <c r="WM76"/>
      <c r="WN76"/>
      <c r="WO76"/>
      <c r="WP76"/>
      <c r="WQ76"/>
      <c r="WS76"/>
      <c r="WT76"/>
      <c r="WU76"/>
      <c r="WV76"/>
      <c r="WW76"/>
      <c r="WX76"/>
      <c r="WY76"/>
      <c r="WZ76" s="140"/>
      <c r="XB76"/>
      <c r="XC76"/>
      <c r="XD76"/>
      <c r="XE76"/>
      <c r="XF76"/>
      <c r="XG76"/>
      <c r="XH76"/>
      <c r="XI76" s="140"/>
      <c r="XK76" s="39"/>
      <c r="XL76" s="39"/>
      <c r="XM76" s="39"/>
      <c r="XN76" s="39"/>
      <c r="XO76" s="39"/>
      <c r="XP76" s="39"/>
      <c r="XQ76" s="39"/>
      <c r="XR76" s="39"/>
      <c r="XT76"/>
      <c r="XU76"/>
      <c r="XV76"/>
      <c r="XW76"/>
      <c r="XX76"/>
      <c r="XY76"/>
      <c r="XZ76"/>
      <c r="YA76"/>
      <c r="YC76"/>
      <c r="YD76"/>
      <c r="YE76"/>
      <c r="YF76"/>
      <c r="YG76"/>
      <c r="YH76"/>
      <c r="YI76"/>
      <c r="YJ76"/>
      <c r="YL76"/>
      <c r="YM76"/>
      <c r="YN76"/>
      <c r="YO76"/>
      <c r="YP76"/>
      <c r="YQ76"/>
      <c r="YR76"/>
      <c r="YS76"/>
      <c r="YU76"/>
      <c r="YV76"/>
      <c r="YW76"/>
      <c r="YX76"/>
      <c r="YY76"/>
      <c r="YZ76"/>
      <c r="ZA76"/>
      <c r="ZB76"/>
      <c r="ZD76" s="39"/>
      <c r="ZE76" s="39"/>
      <c r="ZF76" s="39"/>
      <c r="ZG76" s="39"/>
      <c r="ZH76" s="39"/>
      <c r="ZI76" s="39"/>
      <c r="ZJ76" s="39"/>
      <c r="ZK76" s="39"/>
      <c r="ZM76" s="39"/>
      <c r="ZN76" s="39"/>
      <c r="ZO76" s="39"/>
      <c r="ZP76" s="39"/>
      <c r="ZQ76" s="39"/>
      <c r="ZR76" s="39"/>
      <c r="ZS76" s="39"/>
      <c r="ZT76" s="39"/>
      <c r="ZV76"/>
      <c r="ZW76"/>
      <c r="ZX76"/>
      <c r="ZY76"/>
      <c r="ZZ76"/>
      <c r="AAA76"/>
      <c r="AAB76"/>
      <c r="AAC76"/>
      <c r="AAE76"/>
      <c r="AAF76"/>
      <c r="AAG76"/>
      <c r="AAH76"/>
      <c r="AAI76"/>
      <c r="AAJ76"/>
      <c r="AAK76"/>
      <c r="AAL76"/>
      <c r="AAN76"/>
      <c r="AAO76"/>
      <c r="AAP76"/>
      <c r="AAQ76"/>
      <c r="AAR76"/>
      <c r="AAS76"/>
      <c r="AAT76"/>
      <c r="AAU76"/>
      <c r="AAW76"/>
      <c r="AAX76"/>
      <c r="AAY76"/>
      <c r="AAZ76"/>
      <c r="ABA76"/>
      <c r="ABB76"/>
      <c r="ABC76"/>
      <c r="ABD76"/>
      <c r="ABF76"/>
      <c r="ABG76"/>
      <c r="ABH76"/>
      <c r="ABI76"/>
      <c r="ABJ76"/>
      <c r="ABK76"/>
      <c r="ABL76"/>
      <c r="ABM76"/>
      <c r="ABO76"/>
      <c r="ABP76"/>
      <c r="ABQ76"/>
      <c r="ABR76"/>
      <c r="ABS76"/>
      <c r="ABT76"/>
      <c r="ABU76"/>
      <c r="ABV76"/>
      <c r="ABX76"/>
      <c r="ABY76"/>
      <c r="ABZ76"/>
      <c r="ACA76"/>
      <c r="ACB76"/>
      <c r="ACC76"/>
      <c r="ACD76"/>
      <c r="ACE76"/>
      <c r="ACG76"/>
      <c r="ACH76"/>
      <c r="ACI76"/>
      <c r="ACJ76"/>
      <c r="ACK76"/>
      <c r="ACL76"/>
      <c r="ACM76"/>
      <c r="ACN76"/>
      <c r="ACP76"/>
      <c r="ACQ76"/>
      <c r="ACR76"/>
      <c r="ACS76"/>
      <c r="ACT76"/>
      <c r="ACU76"/>
      <c r="ACV76"/>
      <c r="ACW76"/>
      <c r="ACY76"/>
      <c r="ACZ76"/>
      <c r="ADA76"/>
      <c r="ADB76"/>
      <c r="ADC76"/>
      <c r="ADD76"/>
      <c r="ADE76"/>
      <c r="ADF76"/>
      <c r="ADH76"/>
      <c r="ADI76"/>
      <c r="ADJ76"/>
      <c r="ADK76"/>
      <c r="ADL76"/>
      <c r="ADM76"/>
      <c r="ADN76"/>
      <c r="ADO76"/>
      <c r="ADQ76"/>
      <c r="ADR76"/>
      <c r="ADS76"/>
      <c r="ADT76"/>
      <c r="ADU76"/>
      <c r="ADV76"/>
      <c r="ADW76"/>
      <c r="ADX76"/>
      <c r="ADZ76"/>
      <c r="AEA76"/>
      <c r="AEB76"/>
      <c r="AEC76"/>
      <c r="AED76"/>
      <c r="AEE76"/>
      <c r="AEF76"/>
      <c r="AEG76"/>
      <c r="AEI76"/>
      <c r="AEJ76"/>
      <c r="AEK76"/>
      <c r="AEL76"/>
      <c r="AEM76"/>
      <c r="AEN76"/>
      <c r="AEO76"/>
      <c r="AEP76"/>
      <c r="AER76"/>
      <c r="AES76"/>
      <c r="AET76"/>
      <c r="AEU76"/>
      <c r="AEV76"/>
      <c r="AEW76"/>
      <c r="AEX76"/>
      <c r="AEY76"/>
      <c r="AFA76"/>
      <c r="AFB76"/>
      <c r="AFC76"/>
      <c r="AFD76"/>
      <c r="AFE76"/>
      <c r="AFF76"/>
      <c r="AFG76"/>
      <c r="AFH76"/>
      <c r="AFJ76"/>
      <c r="AFK76"/>
      <c r="AFL76"/>
      <c r="AFM76"/>
      <c r="AFN76"/>
      <c r="AFO76"/>
      <c r="AFP76"/>
      <c r="AFQ76"/>
      <c r="AFS76"/>
      <c r="AFT76"/>
      <c r="AFU76"/>
      <c r="AFV76"/>
      <c r="AFW76"/>
      <c r="AFX76"/>
      <c r="AFY76"/>
      <c r="AFZ76"/>
      <c r="AGB76"/>
      <c r="AGC76"/>
      <c r="AGD76"/>
      <c r="AGE76"/>
      <c r="AGF76"/>
      <c r="AGG76"/>
      <c r="AGH76"/>
      <c r="AGI76"/>
      <c r="AGK76"/>
      <c r="AGL76"/>
      <c r="AGM76"/>
      <c r="AGN76"/>
      <c r="AGO76"/>
      <c r="AGP76"/>
      <c r="AGQ76"/>
      <c r="AGR76"/>
      <c r="AGT76"/>
      <c r="AGU76"/>
      <c r="AGV76"/>
      <c r="AGW76"/>
      <c r="AGX76"/>
      <c r="AGY76"/>
      <c r="AGZ76"/>
      <c r="AHA76"/>
      <c r="AHC76"/>
      <c r="AHD76"/>
      <c r="AHE76"/>
      <c r="AHF76"/>
      <c r="AHG76"/>
      <c r="AHH76"/>
      <c r="AHI76"/>
      <c r="AHJ76"/>
      <c r="AHL76"/>
      <c r="AHM76"/>
      <c r="AHN76"/>
      <c r="AHO76"/>
      <c r="AHP76"/>
      <c r="AHQ76"/>
      <c r="AHR76"/>
      <c r="AHS76"/>
      <c r="AHU76"/>
      <c r="AHV76"/>
      <c r="AHW76"/>
      <c r="AHX76"/>
      <c r="AHY76"/>
      <c r="AHZ76"/>
      <c r="AIA76"/>
      <c r="AIB76"/>
      <c r="AID76" s="39"/>
      <c r="AIE76" s="39"/>
      <c r="AIF76" s="39"/>
      <c r="AIG76" s="39"/>
      <c r="AIH76" s="39"/>
      <c r="AII76" s="39"/>
      <c r="AIJ76" s="39"/>
      <c r="AIK76" s="39"/>
      <c r="AIM76" s="39"/>
      <c r="AIN76" s="39"/>
      <c r="AIO76" s="39"/>
      <c r="AIP76" s="39"/>
      <c r="AIQ76" s="39"/>
      <c r="AIR76" s="39"/>
      <c r="AIS76" s="39"/>
      <c r="AIT76" s="39"/>
      <c r="AIU76" s="39"/>
      <c r="AIV76" s="39"/>
      <c r="AIW76" s="39"/>
      <c r="AIX76" s="39"/>
      <c r="AIY76" s="39"/>
      <c r="AIZ76" s="39"/>
      <c r="AJA76" s="39"/>
      <c r="AJB76" s="39"/>
      <c r="AJC76" s="39"/>
      <c r="AJD76" s="39"/>
      <c r="AJE76" s="39"/>
      <c r="AJF76" s="39"/>
      <c r="AJG76" s="39"/>
      <c r="AJH76" s="39"/>
      <c r="AJI76" s="39"/>
      <c r="AJJ76" s="39"/>
      <c r="AJK76" s="39"/>
      <c r="AJL76" s="39"/>
      <c r="AJM76" s="39"/>
      <c r="AJN76" s="39"/>
      <c r="AJO76" s="39"/>
      <c r="AJP76" s="39"/>
      <c r="AJQ76" s="39"/>
      <c r="AJR76" s="39"/>
      <c r="AJS76" s="39"/>
      <c r="AJT76" s="39"/>
      <c r="AJU76" s="39"/>
      <c r="AJV76" s="39"/>
      <c r="AJW76" s="39"/>
      <c r="AJX76" s="39"/>
      <c r="AJY76" s="39"/>
      <c r="AJZ76" s="39"/>
      <c r="AKA76" s="39"/>
      <c r="AKB76" s="39"/>
      <c r="AKC76" s="39"/>
      <c r="AKD76" s="39"/>
      <c r="AKE76" s="39"/>
      <c r="AKF76" s="39"/>
      <c r="AKG76" s="39"/>
      <c r="AKH76" s="39"/>
      <c r="AKI76" s="39"/>
      <c r="AKJ76" s="39"/>
      <c r="AKK76" s="39"/>
      <c r="AKL76" s="39"/>
      <c r="AKM76" s="39"/>
      <c r="AKN76" s="39"/>
      <c r="AKO76" s="39"/>
      <c r="AKP76" s="39"/>
      <c r="AKQ76" s="39"/>
      <c r="AKR76" s="39"/>
      <c r="AKS76" s="39"/>
      <c r="AKT76" s="39"/>
      <c r="AKU76" s="39"/>
      <c r="AKV76" s="39"/>
      <c r="AKW76" s="39"/>
      <c r="AKX76" s="39"/>
      <c r="AKY76" s="39"/>
      <c r="AKZ76" s="39"/>
      <c r="ALA76" s="39"/>
      <c r="ALB76" s="39"/>
      <c r="ALC76" s="39"/>
      <c r="ALD76" s="39"/>
      <c r="ALE76" s="39"/>
      <c r="ALF76" s="39"/>
      <c r="ALG76" s="39"/>
      <c r="ALH76" s="39"/>
      <c r="ALI76" s="39"/>
      <c r="ALJ76" s="39"/>
      <c r="ALK76" s="39"/>
      <c r="ALL76" s="39"/>
      <c r="ALM76" s="39"/>
      <c r="ALN76" s="39"/>
      <c r="ALO76" s="39"/>
      <c r="ALP76" s="39"/>
      <c r="ALQ76" s="39"/>
      <c r="ALR76" s="39"/>
      <c r="ALS76" s="39"/>
      <c r="ALT76" s="39"/>
      <c r="ALU76" s="39"/>
      <c r="ALV76" s="39"/>
      <c r="ALW76" s="39"/>
      <c r="ALX76" s="39"/>
      <c r="ALY76" s="39"/>
      <c r="ALZ76" s="39"/>
      <c r="AMA76" s="39"/>
      <c r="AMB76" s="39"/>
      <c r="AMC76" s="39"/>
      <c r="AMD76" s="39"/>
      <c r="AME76" s="39"/>
      <c r="AMF76" s="39"/>
      <c r="AMG76" s="39"/>
      <c r="AMH76" s="39"/>
      <c r="AMI76" s="39"/>
      <c r="AMJ76" s="39"/>
      <c r="AMK76" s="39"/>
      <c r="AML76" s="39"/>
      <c r="AMM76" s="39"/>
      <c r="AMN76" s="39"/>
      <c r="AMO76" s="39"/>
      <c r="AMP76" s="39"/>
      <c r="AMQ76" s="39"/>
      <c r="AMR76" s="39"/>
      <c r="AMS76" s="39"/>
      <c r="AMT76" s="39"/>
      <c r="AMU76" s="39"/>
      <c r="AMV76" s="39"/>
      <c r="AMW76" s="39"/>
      <c r="AMX76" s="39"/>
      <c r="AMY76" s="39"/>
      <c r="AMZ76" s="39"/>
      <c r="ANA76" s="39"/>
      <c r="ANB76" s="39"/>
      <c r="ANC76" s="39"/>
      <c r="AND76" s="39"/>
      <c r="ANE76" s="39"/>
      <c r="ANF76" s="39"/>
      <c r="ANG76" s="39"/>
      <c r="ANH76" s="39"/>
      <c r="ANI76" s="39"/>
      <c r="ANJ76" s="39"/>
      <c r="ANK76" s="39"/>
      <c r="ANL76" s="39"/>
      <c r="ANM76" s="39"/>
      <c r="ANN76" s="39"/>
      <c r="ANO76" s="39"/>
      <c r="ANP76" s="39"/>
      <c r="ANQ76" s="39"/>
      <c r="ANR76" s="39"/>
      <c r="ANS76" s="39"/>
      <c r="ANT76" s="39"/>
      <c r="ANU76" s="39"/>
      <c r="ANV76" s="39"/>
      <c r="ANW76" s="39"/>
      <c r="ANX76" s="39"/>
      <c r="ANY76" s="39"/>
      <c r="ANZ76" s="39"/>
      <c r="AOA76" s="39"/>
      <c r="AOB76" s="39"/>
      <c r="AOC76" s="39"/>
      <c r="AOD76" s="39"/>
      <c r="AOE76" s="39"/>
      <c r="AOF76" s="39"/>
      <c r="AOG76" s="39"/>
      <c r="AOH76" s="39"/>
      <c r="AOI76" s="39"/>
      <c r="AOJ76" s="39"/>
      <c r="AOK76" s="39"/>
      <c r="AOL76" s="39"/>
      <c r="AOM76" s="39"/>
      <c r="AON76" s="39"/>
      <c r="AOO76" s="39"/>
      <c r="AOP76" s="39"/>
      <c r="AOQ76" s="39"/>
      <c r="AOR76" s="39"/>
      <c r="AOS76" s="39"/>
      <c r="AOT76" s="39"/>
      <c r="AOU76" s="39"/>
      <c r="AOV76" s="39"/>
      <c r="AOW76" s="39"/>
      <c r="AOX76" s="39"/>
      <c r="AOY76" s="39"/>
      <c r="AOZ76" s="39"/>
      <c r="APA76" s="39"/>
      <c r="APB76" s="39"/>
      <c r="APC76" s="39"/>
      <c r="APD76" s="39"/>
      <c r="APE76" s="39"/>
      <c r="APF76" s="39"/>
      <c r="APG76" s="39"/>
      <c r="APH76" s="39"/>
      <c r="API76" s="39"/>
      <c r="APJ76" s="39"/>
      <c r="APK76" s="39"/>
      <c r="APL76" s="39"/>
      <c r="APM76" s="39"/>
      <c r="APN76" s="39"/>
      <c r="APO76" s="39"/>
      <c r="APP76" s="39"/>
      <c r="APQ76" s="39"/>
      <c r="APR76" s="39"/>
      <c r="APS76" s="39"/>
      <c r="APT76" s="39"/>
      <c r="APU76" s="39"/>
      <c r="APV76" s="39"/>
      <c r="APW76" s="39"/>
      <c r="APX76" s="39"/>
      <c r="APY76" s="39"/>
      <c r="APZ76" s="39"/>
      <c r="AQA76" s="39"/>
      <c r="AQB76" s="39"/>
      <c r="AQC76" s="39"/>
      <c r="AQD76" s="39"/>
      <c r="AQE76" s="39"/>
      <c r="AQF76" s="39"/>
      <c r="AQG76" s="39"/>
      <c r="AQH76" s="39"/>
      <c r="AQI76" s="39"/>
      <c r="AQJ76" s="39"/>
      <c r="AQK76" s="39"/>
      <c r="AQL76" s="39"/>
      <c r="AQM76" s="39"/>
      <c r="AQN76" s="39"/>
      <c r="AQO76" s="39"/>
      <c r="AQP76" s="39"/>
      <c r="AQQ76" s="39"/>
      <c r="AQR76" s="39"/>
      <c r="AQS76" s="39"/>
      <c r="AQT76" s="39"/>
      <c r="AQU76" s="39"/>
      <c r="AQV76" s="39"/>
      <c r="AQW76" s="39"/>
      <c r="AQX76" s="39"/>
      <c r="AQY76" s="39"/>
      <c r="AQZ76" s="39"/>
      <c r="ARA76" s="39"/>
      <c r="ARB76" s="39"/>
      <c r="ARC76" s="39"/>
      <c r="ARD76" s="39"/>
      <c r="ARE76" s="39"/>
      <c r="ARF76" s="39"/>
      <c r="ARG76" s="39"/>
      <c r="ARH76" s="39"/>
      <c r="ARI76" s="39"/>
      <c r="ARJ76" s="39"/>
      <c r="ARK76" s="39"/>
      <c r="ARL76" s="39"/>
      <c r="ARM76" s="39"/>
      <c r="ARN76" s="39"/>
      <c r="ARO76" s="39"/>
      <c r="ARP76" s="39"/>
      <c r="ARQ76" s="39"/>
      <c r="ARR76" s="39"/>
      <c r="ARS76" s="39"/>
      <c r="ART76" s="39"/>
      <c r="ARU76" s="39"/>
      <c r="ARV76" s="39"/>
      <c r="ARW76" s="39"/>
      <c r="ARX76" s="39"/>
      <c r="ARY76" s="39"/>
      <c r="ARZ76" s="39"/>
      <c r="ASA76" s="39"/>
      <c r="ASB76" s="39"/>
      <c r="ASC76" s="39"/>
      <c r="ASD76" s="39"/>
      <c r="ASE76" s="39"/>
      <c r="ASF76" s="39"/>
      <c r="ASG76" s="39"/>
      <c r="ASH76" s="39"/>
      <c r="ASI76" s="39"/>
      <c r="ASJ76" s="39"/>
      <c r="ASK76" s="39"/>
      <c r="ASL76" s="39"/>
      <c r="ASM76" s="39"/>
      <c r="ASN76" s="39"/>
      <c r="ASO76" s="39"/>
      <c r="ASP76" s="39"/>
      <c r="ASQ76" s="39"/>
      <c r="ASR76" s="39"/>
      <c r="ASS76" s="39"/>
      <c r="AST76" s="39"/>
      <c r="ASU76" s="39"/>
      <c r="ASV76" s="39"/>
      <c r="ASW76" s="39"/>
      <c r="ASX76" s="39"/>
      <c r="ASY76" s="39"/>
      <c r="ASZ76" s="39"/>
      <c r="ATA76" s="39"/>
      <c r="ATB76" s="39"/>
      <c r="ATC76" s="39"/>
      <c r="ATD76" s="39"/>
      <c r="ATE76" s="39"/>
      <c r="ATF76" s="39"/>
      <c r="ATG76" s="39"/>
      <c r="ATH76" s="39"/>
      <c r="ATI76" s="39"/>
      <c r="ATJ76" s="39"/>
      <c r="ATK76" s="39"/>
      <c r="ATL76" s="39"/>
    </row>
    <row r="77" spans="1:1208" s="16" customForma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N77" s="39"/>
      <c r="O77" s="39"/>
      <c r="P77" s="39"/>
      <c r="Q77" s="39"/>
      <c r="R77" s="39"/>
      <c r="S77" s="39"/>
      <c r="T77" s="39"/>
      <c r="U77" s="39"/>
      <c r="W77" s="39"/>
      <c r="X77" s="39"/>
      <c r="Y77" s="39"/>
      <c r="Z77" s="39"/>
      <c r="AA77" s="39"/>
      <c r="AB77" s="39"/>
      <c r="AC77" s="39"/>
      <c r="AD77" s="39"/>
      <c r="AF77" s="39"/>
      <c r="AG77" s="39"/>
      <c r="AH77" s="39"/>
      <c r="AI77" s="39"/>
      <c r="AJ77" s="39"/>
      <c r="AK77" s="39"/>
      <c r="AL77" s="39"/>
      <c r="AM77" s="39"/>
      <c r="AO77" s="39"/>
      <c r="AP77" s="39"/>
      <c r="AQ77" s="39"/>
      <c r="AR77" s="39"/>
      <c r="AS77" s="39"/>
      <c r="AT77" s="39"/>
      <c r="AU77" s="39"/>
      <c r="AV77" s="39"/>
      <c r="AX77" s="39"/>
      <c r="AY77" s="39"/>
      <c r="AZ77" s="39"/>
      <c r="BA77" s="39"/>
      <c r="BB77" s="39"/>
      <c r="BC77" s="39"/>
      <c r="BD77" s="39"/>
      <c r="BE77" s="39"/>
      <c r="BG77" s="39"/>
      <c r="BH77" s="39"/>
      <c r="BI77" s="39"/>
      <c r="BJ77" s="39"/>
      <c r="BK77" s="39"/>
      <c r="BL77" s="39"/>
      <c r="BM77" s="39"/>
      <c r="BN77" s="39"/>
      <c r="BP77" s="39"/>
      <c r="BQ77" s="39"/>
      <c r="BR77" s="39"/>
      <c r="BS77" s="39"/>
      <c r="BT77" s="39"/>
      <c r="BU77" s="39"/>
      <c r="BV77" s="39"/>
      <c r="BW77" s="39"/>
      <c r="BY77" s="39"/>
      <c r="BZ77" s="39"/>
      <c r="CA77" s="39"/>
      <c r="CB77" s="39"/>
      <c r="CC77" s="39"/>
      <c r="CD77" s="39"/>
      <c r="CE77" s="39"/>
      <c r="CF77" s="39"/>
      <c r="CH77" s="39"/>
      <c r="CI77" s="39"/>
      <c r="CJ77" s="39"/>
      <c r="CK77" s="39"/>
      <c r="CL77" s="39"/>
      <c r="CM77" s="39"/>
      <c r="CN77" s="39"/>
      <c r="CO77" s="39"/>
      <c r="CQ77" s="39"/>
      <c r="CR77" s="39"/>
      <c r="CS77" s="39"/>
      <c r="CT77" s="39"/>
      <c r="CU77" s="39"/>
      <c r="CV77" s="39"/>
      <c r="CW77" s="39"/>
      <c r="CX77" s="39"/>
      <c r="CZ77" s="39"/>
      <c r="DA77" s="39"/>
      <c r="DB77" s="39"/>
      <c r="DC77" s="39"/>
      <c r="DD77" s="39"/>
      <c r="DE77" s="39"/>
      <c r="DF77" s="39"/>
      <c r="DG77" s="39"/>
      <c r="DI77" s="39"/>
      <c r="DJ77" s="39"/>
      <c r="DK77" s="39"/>
      <c r="DL77" s="39"/>
      <c r="DM77" s="39"/>
      <c r="DN77" s="39"/>
      <c r="DO77" s="39"/>
      <c r="DP77" s="39"/>
      <c r="DR77" s="39"/>
      <c r="DS77" s="39"/>
      <c r="DT77" s="39"/>
      <c r="DU77" s="39"/>
      <c r="DV77" s="39"/>
      <c r="DW77" s="39"/>
      <c r="DX77" s="39"/>
      <c r="DY77" s="39"/>
      <c r="EA77" s="39"/>
      <c r="EB77" s="39"/>
      <c r="EC77" s="39"/>
      <c r="ED77" s="39"/>
      <c r="EE77" s="39"/>
      <c r="EF77" s="39"/>
      <c r="EG77" s="39"/>
      <c r="EH77" s="39"/>
      <c r="EJ77" s="39"/>
      <c r="EK77" s="39"/>
      <c r="EL77" s="39"/>
      <c r="EM77" s="39"/>
      <c r="EN77" s="39"/>
      <c r="EO77" s="39"/>
      <c r="EP77" s="39"/>
      <c r="EQ77" s="39"/>
      <c r="ES77"/>
      <c r="ET77"/>
      <c r="EU77"/>
      <c r="EV77"/>
      <c r="EW77"/>
      <c r="EX77"/>
      <c r="EY77"/>
      <c r="EZ77"/>
      <c r="FB77"/>
      <c r="FC77"/>
      <c r="FD77"/>
      <c r="FE77"/>
      <c r="FF77"/>
      <c r="FG77"/>
      <c r="FH77"/>
      <c r="FI77"/>
      <c r="FK77" s="39"/>
      <c r="FL77" s="39"/>
      <c r="FM77" s="39"/>
      <c r="FN77" s="39"/>
      <c r="FO77" s="39"/>
      <c r="FP77" s="39"/>
      <c r="FQ77" s="39"/>
      <c r="FR77" s="39"/>
      <c r="FT77" s="39"/>
      <c r="FU77" s="39"/>
      <c r="FV77" s="39"/>
      <c r="FW77" s="39"/>
      <c r="FX77" s="39"/>
      <c r="FY77" s="39"/>
      <c r="FZ77" s="39"/>
      <c r="GA77" s="39"/>
      <c r="GC77"/>
      <c r="GD77"/>
      <c r="GE77"/>
      <c r="GF77"/>
      <c r="GG77"/>
      <c r="GH77"/>
      <c r="GI77"/>
      <c r="GJ77"/>
      <c r="GL77"/>
      <c r="GM77"/>
      <c r="GN77"/>
      <c r="GO77"/>
      <c r="GP77"/>
      <c r="GQ77"/>
      <c r="GR77"/>
      <c r="GS77"/>
      <c r="GU77"/>
      <c r="GV77"/>
      <c r="GW77"/>
      <c r="GX77"/>
      <c r="GY77"/>
      <c r="GZ77"/>
      <c r="HA77"/>
      <c r="HB77"/>
      <c r="HD77" s="39"/>
      <c r="HE77" s="39"/>
      <c r="HF77" s="39"/>
      <c r="HG77" s="39"/>
      <c r="HH77" s="39"/>
      <c r="HI77" s="39"/>
      <c r="HJ77" s="39"/>
      <c r="HK77" s="39"/>
      <c r="HM77"/>
      <c r="HN77"/>
      <c r="HO77"/>
      <c r="HP77"/>
      <c r="HQ77"/>
      <c r="HR77"/>
      <c r="HS77"/>
      <c r="HT77"/>
      <c r="HV77" s="39"/>
      <c r="HW77" s="39"/>
      <c r="HX77" s="39"/>
      <c r="HY77" s="39"/>
      <c r="HZ77" s="39"/>
      <c r="IA77" s="39"/>
      <c r="IB77" s="39"/>
      <c r="IC77" s="39"/>
      <c r="IE77" s="39"/>
      <c r="IF77" s="39"/>
      <c r="IG77" s="39"/>
      <c r="IH77" s="39"/>
      <c r="II77" s="39"/>
      <c r="IJ77" s="39"/>
      <c r="IK77" s="39"/>
      <c r="IL77" s="39"/>
      <c r="IN77"/>
      <c r="IO77"/>
      <c r="IP77"/>
      <c r="IQ77"/>
      <c r="IR77"/>
      <c r="IS77"/>
      <c r="IT77"/>
      <c r="IU77"/>
      <c r="IW77" s="39"/>
      <c r="IX77" s="39"/>
      <c r="IY77" s="39"/>
      <c r="IZ77" s="39"/>
      <c r="JA77" s="39"/>
      <c r="JB77" s="39"/>
      <c r="JC77" s="39"/>
      <c r="JD77" s="39"/>
      <c r="JF77" s="39"/>
      <c r="JG77" s="39"/>
      <c r="JH77" s="39"/>
      <c r="JI77" s="39"/>
      <c r="JJ77" s="39"/>
      <c r="JK77" s="39"/>
      <c r="JL77" s="39"/>
      <c r="JM77" s="39"/>
      <c r="JO77" s="39"/>
      <c r="JP77" s="39"/>
      <c r="JQ77" s="39"/>
      <c r="JR77" s="39"/>
      <c r="JS77" s="39"/>
      <c r="JT77" s="39"/>
      <c r="JU77" s="39"/>
      <c r="JV77" s="39"/>
      <c r="JX77"/>
      <c r="JY77"/>
      <c r="JZ77"/>
      <c r="KA77"/>
      <c r="KB77"/>
      <c r="KC77"/>
      <c r="KD77"/>
      <c r="KE77"/>
      <c r="KG77"/>
      <c r="KH77"/>
      <c r="KI77"/>
      <c r="KJ77"/>
      <c r="KK77"/>
      <c r="KL77"/>
      <c r="KM77"/>
      <c r="KN77"/>
      <c r="KP77"/>
      <c r="KQ77"/>
      <c r="KR77"/>
      <c r="KS77"/>
      <c r="KT77"/>
      <c r="KU77"/>
      <c r="KV77"/>
      <c r="KW77"/>
      <c r="KY77" s="39"/>
      <c r="KZ77" s="39"/>
      <c r="LA77" s="39"/>
      <c r="LB77" s="39"/>
      <c r="LC77" s="39"/>
      <c r="LD77" s="39"/>
      <c r="LE77" s="39"/>
      <c r="LF77" s="39"/>
      <c r="LH77"/>
      <c r="LI77"/>
      <c r="LJ77"/>
      <c r="LK77"/>
      <c r="LL77"/>
      <c r="LM77"/>
      <c r="LN77"/>
      <c r="LO77"/>
      <c r="LQ77"/>
      <c r="LR77"/>
      <c r="LS77"/>
      <c r="LT77"/>
      <c r="LU77"/>
      <c r="LV77"/>
      <c r="LW77"/>
      <c r="LX77"/>
      <c r="LZ77"/>
      <c r="MA77"/>
      <c r="MB77"/>
      <c r="MC77"/>
      <c r="MD77"/>
      <c r="ME77"/>
      <c r="MF77"/>
      <c r="MG77"/>
      <c r="MI77"/>
      <c r="MJ77"/>
      <c r="MK77"/>
      <c r="ML77"/>
      <c r="MM77"/>
      <c r="MN77"/>
      <c r="MO77"/>
      <c r="MP77"/>
      <c r="MR77"/>
      <c r="MS77"/>
      <c r="MT77"/>
      <c r="MU77"/>
      <c r="MV77"/>
      <c r="MW77"/>
      <c r="MX77"/>
      <c r="MY77"/>
      <c r="NA77"/>
      <c r="NB77"/>
      <c r="NC77"/>
      <c r="ND77"/>
      <c r="NE77"/>
      <c r="NF77"/>
      <c r="NG77"/>
      <c r="NH77"/>
      <c r="NJ77"/>
      <c r="NK77"/>
      <c r="NL77"/>
      <c r="NM77"/>
      <c r="NN77"/>
      <c r="NO77"/>
      <c r="NP77"/>
      <c r="NQ77"/>
      <c r="NS77" s="39"/>
      <c r="NT77" s="39"/>
      <c r="NU77" s="39"/>
      <c r="NV77" s="39"/>
      <c r="NW77" s="39"/>
      <c r="NX77" s="39"/>
      <c r="NY77" s="39"/>
      <c r="NZ77" s="39"/>
      <c r="OB77" s="39"/>
      <c r="OC77" s="39"/>
      <c r="OD77" s="39"/>
      <c r="OE77" s="39"/>
      <c r="OF77" s="39"/>
      <c r="OG77" s="39"/>
      <c r="OH77" s="39"/>
      <c r="OI77" s="39"/>
      <c r="OK77"/>
      <c r="OL77"/>
      <c r="OM77"/>
      <c r="ON77"/>
      <c r="OO77"/>
      <c r="OP77"/>
      <c r="OQ77"/>
      <c r="OR77"/>
      <c r="OT77" s="39"/>
      <c r="OU77" s="39"/>
      <c r="OV77" s="39"/>
      <c r="OW77" s="39"/>
      <c r="OX77" s="39"/>
      <c r="OY77" s="39"/>
      <c r="OZ77" s="39"/>
      <c r="PA77" s="39"/>
      <c r="PC77"/>
      <c r="PD77"/>
      <c r="PE77"/>
      <c r="PF77"/>
      <c r="PG77"/>
      <c r="PH77"/>
      <c r="PI77"/>
      <c r="PJ77"/>
      <c r="PL77" s="39"/>
      <c r="PM77" s="39"/>
      <c r="PN77" s="39"/>
      <c r="PO77" s="39"/>
      <c r="PP77" s="39"/>
      <c r="PQ77" s="39"/>
      <c r="PR77" s="39"/>
      <c r="PS77" s="39"/>
      <c r="PU77" s="39"/>
      <c r="PV77" s="39"/>
      <c r="PW77" s="39"/>
      <c r="PX77" s="39"/>
      <c r="PY77" s="39"/>
      <c r="PZ77" s="39"/>
      <c r="QA77" s="39"/>
      <c r="QB77" s="39"/>
      <c r="QD77"/>
      <c r="QE77"/>
      <c r="QF77"/>
      <c r="QG77"/>
      <c r="QH77"/>
      <c r="QI77"/>
      <c r="QJ77"/>
      <c r="QK77"/>
      <c r="QM77"/>
      <c r="QN77"/>
      <c r="QO77"/>
      <c r="QP77"/>
      <c r="QQ77"/>
      <c r="QR77"/>
      <c r="QS77"/>
      <c r="QT77"/>
      <c r="QV77"/>
      <c r="QW77"/>
      <c r="QX77"/>
      <c r="QY77"/>
      <c r="QZ77"/>
      <c r="RA77"/>
      <c r="RB77"/>
      <c r="RC77"/>
      <c r="RE77"/>
      <c r="RF77"/>
      <c r="RG77"/>
      <c r="RH77"/>
      <c r="RI77"/>
      <c r="RJ77"/>
      <c r="RK77"/>
      <c r="RL77"/>
      <c r="RN77"/>
      <c r="RO77"/>
      <c r="RP77"/>
      <c r="RQ77"/>
      <c r="RR77"/>
      <c r="RS77"/>
      <c r="RT77"/>
      <c r="RU77"/>
      <c r="RW77"/>
      <c r="RX77"/>
      <c r="RY77"/>
      <c r="RZ77"/>
      <c r="SA77"/>
      <c r="SB77"/>
      <c r="SC77"/>
      <c r="SD77"/>
      <c r="SF77"/>
      <c r="SG77"/>
      <c r="SH77"/>
      <c r="SI77"/>
      <c r="SJ77"/>
      <c r="SK77"/>
      <c r="SL77"/>
      <c r="SM77"/>
      <c r="SO77"/>
      <c r="SP77"/>
      <c r="SQ77"/>
      <c r="SR77"/>
      <c r="SS77"/>
      <c r="ST77"/>
      <c r="SU77"/>
      <c r="SV77"/>
      <c r="SX77" s="39"/>
      <c r="SY77" s="39"/>
      <c r="SZ77" s="39"/>
      <c r="TA77" s="39"/>
      <c r="TB77" s="39"/>
      <c r="TC77" s="39"/>
      <c r="TD77" s="39"/>
      <c r="TE77" s="39"/>
      <c r="TG77"/>
      <c r="TH77"/>
      <c r="TI77"/>
      <c r="TJ77"/>
      <c r="TK77"/>
      <c r="TL77"/>
      <c r="TM77"/>
      <c r="TN77"/>
      <c r="TP77"/>
      <c r="TQ77"/>
      <c r="TR77"/>
      <c r="TS77"/>
      <c r="TT77"/>
      <c r="TU77"/>
      <c r="TV77"/>
      <c r="TW77" s="143"/>
      <c r="TY77"/>
      <c r="TZ77"/>
      <c r="UA77"/>
      <c r="UB77"/>
      <c r="UC77"/>
      <c r="UD77"/>
      <c r="UE77"/>
      <c r="UF77"/>
      <c r="UH77" s="39"/>
      <c r="UI77" s="39"/>
      <c r="UJ77" s="39"/>
      <c r="UK77" s="39"/>
      <c r="UL77" s="39"/>
      <c r="UM77" s="39"/>
      <c r="UN77" s="39"/>
      <c r="UO77" s="39"/>
      <c r="UQ77"/>
      <c r="UR77"/>
      <c r="US77"/>
      <c r="UT77"/>
      <c r="UU77"/>
      <c r="UV77"/>
      <c r="UW77"/>
      <c r="UX77"/>
      <c r="UZ77"/>
      <c r="VA77"/>
      <c r="VB77"/>
      <c r="VC77"/>
      <c r="VD77"/>
      <c r="VE77"/>
      <c r="VF77"/>
      <c r="VG77"/>
      <c r="VI77"/>
      <c r="VJ77"/>
      <c r="VK77"/>
      <c r="VL77"/>
      <c r="VM77"/>
      <c r="VN77"/>
      <c r="VO77"/>
      <c r="VP77"/>
      <c r="VR77"/>
      <c r="VS77"/>
      <c r="VT77"/>
      <c r="VU77"/>
      <c r="VV77"/>
      <c r="VW77"/>
      <c r="VX77"/>
      <c r="VY77"/>
      <c r="WA77"/>
      <c r="WB77"/>
      <c r="WC77"/>
      <c r="WD77"/>
      <c r="WE77"/>
      <c r="WF77"/>
      <c r="WG77"/>
      <c r="WH77"/>
      <c r="WJ77"/>
      <c r="WK77"/>
      <c r="WL77"/>
      <c r="WM77"/>
      <c r="WN77"/>
      <c r="WO77"/>
      <c r="WP77"/>
      <c r="WQ77"/>
      <c r="WS77"/>
      <c r="WT77"/>
      <c r="WU77"/>
      <c r="WV77"/>
      <c r="WW77"/>
      <c r="WX77"/>
      <c r="WY77"/>
      <c r="WZ77" s="140"/>
      <c r="XB77"/>
      <c r="XC77"/>
      <c r="XD77"/>
      <c r="XE77"/>
      <c r="XF77"/>
      <c r="XG77"/>
      <c r="XH77"/>
      <c r="XI77" s="140"/>
      <c r="XK77" s="39"/>
      <c r="XL77" s="39"/>
      <c r="XM77" s="39"/>
      <c r="XN77" s="39"/>
      <c r="XO77" s="39"/>
      <c r="XP77" s="39"/>
      <c r="XQ77" s="39"/>
      <c r="XR77" s="39"/>
      <c r="XT77"/>
      <c r="XU77"/>
      <c r="XV77"/>
      <c r="XW77"/>
      <c r="XX77"/>
      <c r="XY77"/>
      <c r="XZ77"/>
      <c r="YA77"/>
      <c r="YC77"/>
      <c r="YD77"/>
      <c r="YE77"/>
      <c r="YF77"/>
      <c r="YG77"/>
      <c r="YH77"/>
      <c r="YI77"/>
      <c r="YJ77"/>
      <c r="YL77"/>
      <c r="YM77"/>
      <c r="YN77"/>
      <c r="YO77"/>
      <c r="YP77"/>
      <c r="YQ77"/>
      <c r="YR77"/>
      <c r="YS77"/>
      <c r="YU77"/>
      <c r="YV77"/>
      <c r="YW77"/>
      <c r="YX77"/>
      <c r="YY77"/>
      <c r="YZ77"/>
      <c r="ZA77"/>
      <c r="ZB77"/>
      <c r="ZD77" s="39"/>
      <c r="ZE77" s="39"/>
      <c r="ZF77" s="39"/>
      <c r="ZG77" s="39"/>
      <c r="ZH77" s="39"/>
      <c r="ZI77" s="39"/>
      <c r="ZJ77" s="39"/>
      <c r="ZK77" s="39"/>
      <c r="ZM77" s="39"/>
      <c r="ZN77" s="39"/>
      <c r="ZO77" s="39"/>
      <c r="ZP77" s="39"/>
      <c r="ZQ77" s="39"/>
      <c r="ZR77" s="39"/>
      <c r="ZS77" s="39"/>
      <c r="ZT77" s="39"/>
      <c r="ZV77"/>
      <c r="ZW77"/>
      <c r="ZX77"/>
      <c r="ZY77"/>
      <c r="ZZ77"/>
      <c r="AAA77"/>
      <c r="AAB77"/>
      <c r="AAC77"/>
      <c r="AAE77"/>
      <c r="AAF77"/>
      <c r="AAG77"/>
      <c r="AAH77"/>
      <c r="AAI77"/>
      <c r="AAJ77"/>
      <c r="AAK77"/>
      <c r="AAL77"/>
      <c r="AAN77"/>
      <c r="AAO77"/>
      <c r="AAP77"/>
      <c r="AAQ77"/>
      <c r="AAR77"/>
      <c r="AAS77"/>
      <c r="AAT77"/>
      <c r="AAU77"/>
      <c r="AAW77"/>
      <c r="AAX77"/>
      <c r="AAY77"/>
      <c r="AAZ77"/>
      <c r="ABA77"/>
      <c r="ABB77"/>
      <c r="ABC77"/>
      <c r="ABD77"/>
      <c r="ABF77"/>
      <c r="ABG77"/>
      <c r="ABH77"/>
      <c r="ABI77"/>
      <c r="ABJ77"/>
      <c r="ABK77"/>
      <c r="ABL77"/>
      <c r="ABM77"/>
      <c r="ABO77"/>
      <c r="ABP77"/>
      <c r="ABQ77"/>
      <c r="ABR77"/>
      <c r="ABS77"/>
      <c r="ABT77"/>
      <c r="ABU77"/>
      <c r="ABV77"/>
      <c r="ABX77"/>
      <c r="ABY77"/>
      <c r="ABZ77"/>
      <c r="ACA77"/>
      <c r="ACB77"/>
      <c r="ACC77"/>
      <c r="ACD77"/>
      <c r="ACE77"/>
      <c r="ACG77"/>
      <c r="ACH77"/>
      <c r="ACI77"/>
      <c r="ACJ77"/>
      <c r="ACK77"/>
      <c r="ACL77"/>
      <c r="ACM77"/>
      <c r="ACN77"/>
      <c r="ACP77"/>
      <c r="ACQ77"/>
      <c r="ACR77"/>
      <c r="ACS77"/>
      <c r="ACT77"/>
      <c r="ACU77"/>
      <c r="ACV77"/>
      <c r="ACW77"/>
      <c r="ACY77"/>
      <c r="ACZ77"/>
      <c r="ADA77"/>
      <c r="ADB77"/>
      <c r="ADC77"/>
      <c r="ADD77"/>
      <c r="ADE77"/>
      <c r="ADF77"/>
      <c r="ADH77"/>
      <c r="ADI77"/>
      <c r="ADJ77"/>
      <c r="ADK77"/>
      <c r="ADL77"/>
      <c r="ADM77"/>
      <c r="ADN77"/>
      <c r="ADO77"/>
      <c r="ADQ77"/>
      <c r="ADR77"/>
      <c r="ADS77"/>
      <c r="ADT77"/>
      <c r="ADU77"/>
      <c r="ADV77"/>
      <c r="ADW77"/>
      <c r="ADX77"/>
      <c r="ADZ77"/>
      <c r="AEA77"/>
      <c r="AEB77"/>
      <c r="AEC77"/>
      <c r="AED77"/>
      <c r="AEE77"/>
      <c r="AEF77"/>
      <c r="AEG77"/>
      <c r="AEI77"/>
      <c r="AEJ77"/>
      <c r="AEK77"/>
      <c r="AEL77"/>
      <c r="AEM77"/>
      <c r="AEN77"/>
      <c r="AEO77"/>
      <c r="AEP77"/>
      <c r="AER77"/>
      <c r="AES77"/>
      <c r="AET77"/>
      <c r="AEU77"/>
      <c r="AEV77"/>
      <c r="AEW77"/>
      <c r="AEX77"/>
      <c r="AEY77"/>
      <c r="AFA77"/>
      <c r="AFB77"/>
      <c r="AFC77"/>
      <c r="AFD77"/>
      <c r="AFE77"/>
      <c r="AFF77"/>
      <c r="AFG77"/>
      <c r="AFH77"/>
      <c r="AFJ77"/>
      <c r="AFK77"/>
      <c r="AFL77"/>
      <c r="AFM77"/>
      <c r="AFN77"/>
      <c r="AFO77"/>
      <c r="AFP77"/>
      <c r="AFQ77"/>
      <c r="AFS77"/>
      <c r="AFT77"/>
      <c r="AFU77"/>
      <c r="AFV77"/>
      <c r="AFW77"/>
      <c r="AFX77"/>
      <c r="AFY77"/>
      <c r="AFZ77"/>
      <c r="AGB77"/>
      <c r="AGC77"/>
      <c r="AGD77"/>
      <c r="AGE77"/>
      <c r="AGF77"/>
      <c r="AGG77"/>
      <c r="AGH77"/>
      <c r="AGI77"/>
      <c r="AGK77"/>
      <c r="AGL77"/>
      <c r="AGM77"/>
      <c r="AGN77"/>
      <c r="AGO77"/>
      <c r="AGP77"/>
      <c r="AGQ77"/>
      <c r="AGR77"/>
      <c r="AGT77"/>
      <c r="AGU77"/>
      <c r="AGV77"/>
      <c r="AGW77"/>
      <c r="AGX77"/>
      <c r="AGY77"/>
      <c r="AGZ77"/>
      <c r="AHA77"/>
      <c r="AHC77"/>
      <c r="AHD77"/>
      <c r="AHE77"/>
      <c r="AHF77"/>
      <c r="AHG77"/>
      <c r="AHH77"/>
      <c r="AHI77"/>
      <c r="AHJ77"/>
      <c r="AHL77"/>
      <c r="AHM77"/>
      <c r="AHN77"/>
      <c r="AHO77"/>
      <c r="AHP77"/>
      <c r="AHQ77"/>
      <c r="AHR77"/>
      <c r="AHS77"/>
      <c r="AHU77"/>
      <c r="AHV77"/>
      <c r="AHW77"/>
      <c r="AHX77"/>
      <c r="AHY77"/>
      <c r="AHZ77"/>
      <c r="AIA77"/>
      <c r="AIB77"/>
      <c r="AID77" s="39"/>
      <c r="AIE77" s="39"/>
      <c r="AIF77" s="39"/>
      <c r="AIG77" s="39"/>
      <c r="AIH77" s="39"/>
      <c r="AII77" s="39"/>
      <c r="AIJ77" s="39"/>
      <c r="AIK77" s="39"/>
      <c r="AIM77" s="39"/>
      <c r="AIN77" s="39"/>
      <c r="AIO77" s="39"/>
      <c r="AIP77" s="39"/>
      <c r="AIQ77" s="39"/>
      <c r="AIR77" s="39"/>
      <c r="AIS77" s="39"/>
      <c r="AIT77" s="39"/>
      <c r="AIU77" s="39"/>
      <c r="AIV77" s="39"/>
      <c r="AIW77" s="39"/>
      <c r="AIX77" s="39"/>
      <c r="AIY77" s="39"/>
      <c r="AIZ77" s="39"/>
      <c r="AJA77" s="39"/>
      <c r="AJB77" s="39"/>
      <c r="AJC77" s="39"/>
      <c r="AJD77" s="39"/>
      <c r="AJE77" s="39"/>
      <c r="AJF77" s="39"/>
      <c r="AJG77" s="39"/>
      <c r="AJH77" s="39"/>
      <c r="AJI77" s="39"/>
      <c r="AJJ77" s="39"/>
      <c r="AJK77" s="39"/>
      <c r="AJL77" s="39"/>
      <c r="AJM77" s="39"/>
      <c r="AJN77" s="39"/>
      <c r="AJO77" s="39"/>
      <c r="AJP77" s="39"/>
      <c r="AJQ77" s="39"/>
      <c r="AJR77" s="39"/>
      <c r="AJS77" s="39"/>
      <c r="AJT77" s="39"/>
      <c r="AJU77" s="39"/>
      <c r="AJV77" s="39"/>
      <c r="AJW77" s="39"/>
      <c r="AJX77" s="39"/>
      <c r="AJY77" s="39"/>
      <c r="AJZ77" s="39"/>
      <c r="AKA77" s="39"/>
      <c r="AKB77" s="39"/>
      <c r="AKC77" s="39"/>
      <c r="AKD77" s="39"/>
      <c r="AKE77" s="39"/>
      <c r="AKF77" s="39"/>
      <c r="AKG77" s="39"/>
      <c r="AKH77" s="39"/>
      <c r="AKI77" s="39"/>
      <c r="AKJ77" s="39"/>
      <c r="AKK77" s="39"/>
      <c r="AKL77" s="39"/>
      <c r="AKM77" s="39"/>
      <c r="AKN77" s="39"/>
      <c r="AKO77" s="39"/>
      <c r="AKP77" s="39"/>
      <c r="AKQ77" s="39"/>
      <c r="AKR77" s="39"/>
      <c r="AKS77" s="39"/>
      <c r="AKT77" s="39"/>
      <c r="AKU77" s="39"/>
      <c r="AKV77" s="39"/>
      <c r="AKW77" s="39"/>
      <c r="AKX77" s="39"/>
      <c r="AKY77" s="39"/>
      <c r="AKZ77" s="39"/>
      <c r="ALA77" s="39"/>
      <c r="ALB77" s="39"/>
      <c r="ALC77" s="39"/>
      <c r="ALD77" s="39"/>
      <c r="ALE77" s="39"/>
      <c r="ALF77" s="39"/>
      <c r="ALG77" s="39"/>
      <c r="ALH77" s="39"/>
      <c r="ALI77" s="39"/>
      <c r="ALJ77" s="39"/>
      <c r="ALK77" s="39"/>
      <c r="ALL77" s="39"/>
      <c r="ALM77" s="39"/>
      <c r="ALN77" s="39"/>
      <c r="ALO77" s="39"/>
      <c r="ALP77" s="39"/>
      <c r="ALQ77" s="39"/>
      <c r="ALR77" s="39"/>
      <c r="ALS77" s="39"/>
      <c r="ALT77" s="39"/>
      <c r="ALU77" s="39"/>
      <c r="ALV77" s="39"/>
      <c r="ALW77" s="39"/>
      <c r="ALX77" s="39"/>
      <c r="ALY77" s="39"/>
      <c r="ALZ77" s="39"/>
      <c r="AMA77" s="39"/>
      <c r="AMB77" s="39"/>
      <c r="AMC77" s="39"/>
      <c r="AMD77" s="39"/>
      <c r="AME77" s="39"/>
      <c r="AMF77" s="39"/>
      <c r="AMG77" s="39"/>
      <c r="AMH77" s="39"/>
      <c r="AMI77" s="39"/>
      <c r="AMJ77" s="39"/>
      <c r="AMK77" s="39"/>
      <c r="AML77" s="39"/>
      <c r="AMM77" s="39"/>
      <c r="AMN77" s="39"/>
      <c r="AMO77" s="39"/>
      <c r="AMP77" s="39"/>
      <c r="AMQ77" s="39"/>
      <c r="AMR77" s="39"/>
      <c r="AMS77" s="39"/>
      <c r="AMT77" s="39"/>
      <c r="AMU77" s="39"/>
      <c r="AMV77" s="39"/>
      <c r="AMW77" s="39"/>
      <c r="AMX77" s="39"/>
      <c r="AMY77" s="39"/>
      <c r="AMZ77" s="39"/>
      <c r="ANA77" s="39"/>
      <c r="ANB77" s="39"/>
      <c r="ANC77" s="39"/>
      <c r="AND77" s="39"/>
      <c r="ANE77" s="39"/>
      <c r="ANF77" s="39"/>
      <c r="ANG77" s="39"/>
      <c r="ANH77" s="39"/>
      <c r="ANI77" s="39"/>
      <c r="ANJ77" s="39"/>
      <c r="ANK77" s="39"/>
      <c r="ANL77" s="39"/>
      <c r="ANM77" s="39"/>
      <c r="ANN77" s="39"/>
      <c r="ANO77" s="39"/>
      <c r="ANP77" s="39"/>
      <c r="ANQ77" s="39"/>
      <c r="ANR77" s="39"/>
      <c r="ANS77" s="39"/>
      <c r="ANT77" s="39"/>
      <c r="ANU77" s="39"/>
      <c r="ANV77" s="39"/>
      <c r="ANW77" s="39"/>
      <c r="ANX77" s="39"/>
      <c r="ANY77" s="39"/>
      <c r="ANZ77" s="39"/>
      <c r="AOA77" s="39"/>
      <c r="AOB77" s="39"/>
      <c r="AOC77" s="39"/>
      <c r="AOD77" s="39"/>
      <c r="AOE77" s="39"/>
      <c r="AOF77" s="39"/>
      <c r="AOG77" s="39"/>
      <c r="AOH77" s="39"/>
      <c r="AOI77" s="39"/>
      <c r="AOJ77" s="39"/>
      <c r="AOK77" s="39"/>
      <c r="AOL77" s="39"/>
      <c r="AOM77" s="39"/>
      <c r="AON77" s="39"/>
      <c r="AOO77" s="39"/>
      <c r="AOP77" s="39"/>
      <c r="AOQ77" s="39"/>
      <c r="AOR77" s="39"/>
      <c r="AOS77" s="39"/>
      <c r="AOT77" s="39"/>
      <c r="AOU77" s="39"/>
      <c r="AOV77" s="39"/>
      <c r="AOW77" s="39"/>
      <c r="AOX77" s="39"/>
      <c r="AOY77" s="39"/>
      <c r="AOZ77" s="39"/>
      <c r="APA77" s="39"/>
      <c r="APB77" s="39"/>
      <c r="APC77" s="39"/>
      <c r="APD77" s="39"/>
      <c r="APE77" s="39"/>
      <c r="APF77" s="39"/>
      <c r="APG77" s="39"/>
      <c r="APH77" s="39"/>
      <c r="API77" s="39"/>
      <c r="APJ77" s="39"/>
      <c r="APK77" s="39"/>
      <c r="APL77" s="39"/>
      <c r="APM77" s="39"/>
      <c r="APN77" s="39"/>
      <c r="APO77" s="39"/>
      <c r="APP77" s="39"/>
      <c r="APQ77" s="39"/>
      <c r="APR77" s="39"/>
      <c r="APS77" s="39"/>
      <c r="APT77" s="39"/>
      <c r="APU77" s="39"/>
      <c r="APV77" s="39"/>
      <c r="APW77" s="39"/>
      <c r="APX77" s="39"/>
      <c r="APY77" s="39"/>
      <c r="APZ77" s="39"/>
      <c r="AQA77" s="39"/>
      <c r="AQB77" s="39"/>
      <c r="AQC77" s="39"/>
      <c r="AQD77" s="39"/>
      <c r="AQE77" s="39"/>
      <c r="AQF77" s="39"/>
      <c r="AQG77" s="39"/>
      <c r="AQH77" s="39"/>
      <c r="AQI77" s="39"/>
      <c r="AQJ77" s="39"/>
      <c r="AQK77" s="39"/>
      <c r="AQL77" s="39"/>
      <c r="AQM77" s="39"/>
      <c r="AQN77" s="39"/>
      <c r="AQO77" s="39"/>
      <c r="AQP77" s="39"/>
      <c r="AQQ77" s="39"/>
      <c r="AQR77" s="39"/>
      <c r="AQS77" s="39"/>
      <c r="AQT77" s="39"/>
      <c r="AQU77" s="39"/>
      <c r="AQV77" s="39"/>
      <c r="AQW77" s="39"/>
      <c r="AQX77" s="39"/>
      <c r="AQY77" s="39"/>
      <c r="AQZ77" s="39"/>
      <c r="ARA77" s="39"/>
      <c r="ARB77" s="39"/>
      <c r="ARC77" s="39"/>
      <c r="ARD77" s="39"/>
      <c r="ARE77" s="39"/>
      <c r="ARF77" s="39"/>
      <c r="ARG77" s="39"/>
      <c r="ARH77" s="39"/>
      <c r="ARI77" s="39"/>
      <c r="ARJ77" s="39"/>
      <c r="ARK77" s="39"/>
      <c r="ARL77" s="39"/>
      <c r="ARM77" s="39"/>
      <c r="ARN77" s="39"/>
      <c r="ARO77" s="39"/>
      <c r="ARP77" s="39"/>
      <c r="ARQ77" s="39"/>
      <c r="ARR77" s="39"/>
      <c r="ARS77" s="39"/>
      <c r="ART77" s="39"/>
      <c r="ARU77" s="39"/>
      <c r="ARV77" s="39"/>
      <c r="ARW77" s="39"/>
      <c r="ARX77" s="39"/>
      <c r="ARY77" s="39"/>
      <c r="ARZ77" s="39"/>
      <c r="ASA77" s="39"/>
      <c r="ASB77" s="39"/>
      <c r="ASC77" s="39"/>
      <c r="ASD77" s="39"/>
      <c r="ASE77" s="39"/>
      <c r="ASF77" s="39"/>
      <c r="ASG77" s="39"/>
      <c r="ASH77" s="39"/>
      <c r="ASI77" s="39"/>
      <c r="ASJ77" s="39"/>
      <c r="ASK77" s="39"/>
      <c r="ASL77" s="39"/>
      <c r="ASM77" s="39"/>
      <c r="ASN77" s="39"/>
      <c r="ASO77" s="39"/>
      <c r="ASP77" s="39"/>
      <c r="ASQ77" s="39"/>
      <c r="ASR77" s="39"/>
      <c r="ASS77" s="39"/>
      <c r="AST77" s="39"/>
      <c r="ASU77" s="39"/>
      <c r="ASV77" s="39"/>
      <c r="ASW77" s="39"/>
      <c r="ASX77" s="39"/>
      <c r="ASY77" s="39"/>
      <c r="ASZ77" s="39"/>
      <c r="ATA77" s="39"/>
      <c r="ATB77" s="39"/>
      <c r="ATC77" s="39"/>
      <c r="ATD77" s="39"/>
      <c r="ATE77" s="39"/>
      <c r="ATF77" s="39"/>
      <c r="ATG77" s="39"/>
      <c r="ATH77" s="39"/>
      <c r="ATI77" s="39"/>
      <c r="ATJ77" s="39"/>
      <c r="ATK77" s="39"/>
      <c r="ATL77" s="39"/>
    </row>
    <row r="78" spans="1:1208" s="16" customForma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N78" s="39"/>
      <c r="O78" s="39"/>
      <c r="P78" s="39"/>
      <c r="Q78" s="39"/>
      <c r="R78" s="39"/>
      <c r="S78" s="39"/>
      <c r="T78" s="39"/>
      <c r="U78" s="39"/>
      <c r="W78" s="39"/>
      <c r="X78" s="39"/>
      <c r="Y78" s="39"/>
      <c r="Z78" s="39"/>
      <c r="AA78" s="39"/>
      <c r="AB78" s="39"/>
      <c r="AC78" s="39"/>
      <c r="AD78" s="39"/>
      <c r="AF78" s="39"/>
      <c r="AG78" s="39"/>
      <c r="AH78" s="39"/>
      <c r="AI78" s="39"/>
      <c r="AJ78" s="39"/>
      <c r="AK78" s="39"/>
      <c r="AL78" s="39"/>
      <c r="AM78" s="39"/>
      <c r="AO78" s="39"/>
      <c r="AP78" s="39"/>
      <c r="AQ78" s="39"/>
      <c r="AR78" s="39"/>
      <c r="AS78" s="39"/>
      <c r="AT78" s="39"/>
      <c r="AU78" s="39"/>
      <c r="AV78" s="39"/>
      <c r="AX78" s="39"/>
      <c r="AY78" s="39"/>
      <c r="AZ78" s="39"/>
      <c r="BA78" s="39"/>
      <c r="BB78" s="39"/>
      <c r="BC78" s="39"/>
      <c r="BD78" s="39"/>
      <c r="BE78" s="39"/>
      <c r="BG78" s="39"/>
      <c r="BH78" s="39"/>
      <c r="BI78" s="39"/>
      <c r="BJ78" s="39"/>
      <c r="BK78" s="39"/>
      <c r="BL78" s="39"/>
      <c r="BM78" s="39"/>
      <c r="BN78" s="39"/>
      <c r="BP78" s="39"/>
      <c r="BQ78" s="39"/>
      <c r="BR78" s="39"/>
      <c r="BS78" s="39"/>
      <c r="BT78" s="39"/>
      <c r="BU78" s="39"/>
      <c r="BV78" s="39"/>
      <c r="BW78" s="39"/>
      <c r="BY78" s="39"/>
      <c r="BZ78" s="39"/>
      <c r="CA78" s="39"/>
      <c r="CB78" s="39"/>
      <c r="CC78" s="39"/>
      <c r="CD78" s="39"/>
      <c r="CE78" s="39"/>
      <c r="CF78" s="39"/>
      <c r="CH78" s="39"/>
      <c r="CI78" s="39"/>
      <c r="CJ78" s="39"/>
      <c r="CK78" s="39"/>
      <c r="CL78" s="39"/>
      <c r="CM78" s="39"/>
      <c r="CN78" s="39"/>
      <c r="CO78" s="39"/>
      <c r="CQ78" s="39"/>
      <c r="CR78" s="39"/>
      <c r="CS78" s="39"/>
      <c r="CT78" s="39"/>
      <c r="CU78" s="39"/>
      <c r="CV78" s="39"/>
      <c r="CW78" s="39"/>
      <c r="CX78" s="39"/>
      <c r="CZ78" s="39"/>
      <c r="DA78" s="39"/>
      <c r="DB78" s="39"/>
      <c r="DC78" s="39"/>
      <c r="DD78" s="39"/>
      <c r="DE78" s="39"/>
      <c r="DF78" s="39"/>
      <c r="DG78" s="39"/>
      <c r="DI78" s="39"/>
      <c r="DJ78" s="39"/>
      <c r="DK78" s="39"/>
      <c r="DL78" s="39"/>
      <c r="DM78" s="39"/>
      <c r="DN78" s="39"/>
      <c r="DO78" s="39"/>
      <c r="DP78" s="39"/>
      <c r="DR78" s="39"/>
      <c r="DS78" s="39"/>
      <c r="DT78" s="39"/>
      <c r="DU78" s="39"/>
      <c r="DV78" s="39"/>
      <c r="DW78" s="39"/>
      <c r="DX78" s="39"/>
      <c r="DY78" s="39"/>
      <c r="EA78" s="39"/>
      <c r="EB78" s="39"/>
      <c r="EC78" s="39"/>
      <c r="ED78" s="39"/>
      <c r="EE78" s="39"/>
      <c r="EF78" s="39"/>
      <c r="EG78" s="39"/>
      <c r="EH78" s="39"/>
      <c r="EJ78" s="39"/>
      <c r="EK78" s="39"/>
      <c r="EL78" s="39"/>
      <c r="EM78" s="39"/>
      <c r="EN78" s="39"/>
      <c r="EO78" s="39"/>
      <c r="EP78" s="39"/>
      <c r="EQ78" s="39"/>
      <c r="ES78"/>
      <c r="ET78"/>
      <c r="EU78"/>
      <c r="EV78"/>
      <c r="EW78"/>
      <c r="EX78"/>
      <c r="EY78"/>
      <c r="EZ78"/>
      <c r="FB78"/>
      <c r="FC78"/>
      <c r="FD78"/>
      <c r="FE78"/>
      <c r="FF78"/>
      <c r="FG78"/>
      <c r="FH78"/>
      <c r="FI78"/>
      <c r="FK78" s="39"/>
      <c r="FL78" s="39"/>
      <c r="FM78" s="39"/>
      <c r="FN78" s="39"/>
      <c r="FO78" s="39"/>
      <c r="FP78" s="39"/>
      <c r="FQ78" s="39"/>
      <c r="FR78" s="39"/>
      <c r="FT78" s="39"/>
      <c r="FU78" s="39"/>
      <c r="FV78" s="39"/>
      <c r="FW78" s="39"/>
      <c r="FX78" s="39"/>
      <c r="FY78" s="39"/>
      <c r="FZ78" s="39"/>
      <c r="GA78" s="39"/>
      <c r="GC78"/>
      <c r="GD78"/>
      <c r="GE78"/>
      <c r="GF78"/>
      <c r="GG78"/>
      <c r="GH78"/>
      <c r="GI78"/>
      <c r="GJ78"/>
      <c r="GL78"/>
      <c r="GM78"/>
      <c r="GN78"/>
      <c r="GO78"/>
      <c r="GP78"/>
      <c r="GQ78"/>
      <c r="GR78"/>
      <c r="GS78"/>
      <c r="GU78"/>
      <c r="GV78"/>
      <c r="GW78"/>
      <c r="GX78"/>
      <c r="GY78"/>
      <c r="GZ78"/>
      <c r="HA78"/>
      <c r="HB78"/>
      <c r="HD78" s="39"/>
      <c r="HE78" s="39"/>
      <c r="HF78" s="39"/>
      <c r="HG78" s="39"/>
      <c r="HH78" s="39"/>
      <c r="HI78" s="39"/>
      <c r="HJ78" s="39"/>
      <c r="HK78" s="39"/>
      <c r="HM78"/>
      <c r="HN78"/>
      <c r="HO78"/>
      <c r="HP78"/>
      <c r="HQ78"/>
      <c r="HR78"/>
      <c r="HS78"/>
      <c r="HT78"/>
      <c r="HV78" s="39"/>
      <c r="HW78" s="39"/>
      <c r="HX78" s="39"/>
      <c r="HY78" s="39"/>
      <c r="HZ78" s="39"/>
      <c r="IA78" s="39"/>
      <c r="IB78" s="39"/>
      <c r="IC78" s="39"/>
      <c r="IE78" s="39"/>
      <c r="IF78" s="39"/>
      <c r="IG78" s="39"/>
      <c r="IH78" s="39"/>
      <c r="II78" s="39"/>
      <c r="IJ78" s="39"/>
      <c r="IK78" s="39"/>
      <c r="IL78" s="39"/>
      <c r="IN78"/>
      <c r="IO78"/>
      <c r="IP78"/>
      <c r="IQ78"/>
      <c r="IR78"/>
      <c r="IS78"/>
      <c r="IT78"/>
      <c r="IU78"/>
      <c r="IW78" s="39"/>
      <c r="IX78" s="39"/>
      <c r="IY78" s="39"/>
      <c r="IZ78" s="39"/>
      <c r="JA78" s="39"/>
      <c r="JB78" s="39"/>
      <c r="JC78" s="39"/>
      <c r="JD78" s="39"/>
      <c r="JF78" s="39"/>
      <c r="JG78" s="39"/>
      <c r="JH78" s="39"/>
      <c r="JI78" s="39"/>
      <c r="JJ78" s="39"/>
      <c r="JK78" s="39"/>
      <c r="JL78" s="39"/>
      <c r="JM78" s="39"/>
      <c r="JO78" s="39"/>
      <c r="JP78" s="39"/>
      <c r="JQ78" s="39"/>
      <c r="JR78" s="39"/>
      <c r="JS78" s="39"/>
      <c r="JT78" s="39"/>
      <c r="JU78" s="39"/>
      <c r="JV78" s="39"/>
      <c r="JX78"/>
      <c r="JY78"/>
      <c r="JZ78"/>
      <c r="KA78"/>
      <c r="KB78"/>
      <c r="KC78"/>
      <c r="KD78"/>
      <c r="KE78"/>
      <c r="KG78"/>
      <c r="KH78"/>
      <c r="KI78"/>
      <c r="KJ78"/>
      <c r="KK78"/>
      <c r="KL78"/>
      <c r="KM78"/>
      <c r="KN78"/>
      <c r="KP78"/>
      <c r="KQ78"/>
      <c r="KR78"/>
      <c r="KS78"/>
      <c r="KT78"/>
      <c r="KU78"/>
      <c r="KV78"/>
      <c r="KW78"/>
      <c r="KY78" s="39"/>
      <c r="KZ78" s="39"/>
      <c r="LA78" s="39"/>
      <c r="LB78" s="39"/>
      <c r="LC78" s="39"/>
      <c r="LD78" s="39"/>
      <c r="LE78" s="39"/>
      <c r="LF78" s="39"/>
      <c r="LH78"/>
      <c r="LI78"/>
      <c r="LJ78"/>
      <c r="LK78"/>
      <c r="LL78"/>
      <c r="LM78"/>
      <c r="LN78"/>
      <c r="LO78"/>
      <c r="LQ78"/>
      <c r="LR78"/>
      <c r="LS78"/>
      <c r="LT78"/>
      <c r="LU78"/>
      <c r="LV78"/>
      <c r="LW78"/>
      <c r="LX78"/>
      <c r="LZ78"/>
      <c r="MA78"/>
      <c r="MB78"/>
      <c r="MC78"/>
      <c r="MD78"/>
      <c r="ME78"/>
      <c r="MF78"/>
      <c r="MG78"/>
      <c r="MI78"/>
      <c r="MJ78"/>
      <c r="MK78"/>
      <c r="ML78"/>
      <c r="MM78"/>
      <c r="MN78"/>
      <c r="MO78"/>
      <c r="MP78"/>
      <c r="MR78"/>
      <c r="MS78"/>
      <c r="MT78"/>
      <c r="MU78"/>
      <c r="MV78"/>
      <c r="MW78"/>
      <c r="MX78"/>
      <c r="MY78"/>
      <c r="NA78"/>
      <c r="NB78"/>
      <c r="NC78"/>
      <c r="ND78"/>
      <c r="NE78"/>
      <c r="NF78"/>
      <c r="NG78"/>
      <c r="NH78"/>
      <c r="NJ78"/>
      <c r="NK78"/>
      <c r="NL78"/>
      <c r="NM78"/>
      <c r="NN78"/>
      <c r="NO78"/>
      <c r="NP78"/>
      <c r="NQ78"/>
      <c r="NS78" s="39"/>
      <c r="NT78" s="39"/>
      <c r="NU78" s="39"/>
      <c r="NV78" s="39"/>
      <c r="NW78" s="39"/>
      <c r="NX78" s="39"/>
      <c r="NY78" s="39"/>
      <c r="NZ78" s="39"/>
      <c r="OB78" s="39"/>
      <c r="OC78" s="39"/>
      <c r="OD78" s="39"/>
      <c r="OE78" s="39"/>
      <c r="OF78" s="39"/>
      <c r="OG78" s="39"/>
      <c r="OH78" s="39"/>
      <c r="OI78" s="39"/>
      <c r="OK78"/>
      <c r="OL78"/>
      <c r="OM78"/>
      <c r="ON78"/>
      <c r="OO78"/>
      <c r="OP78"/>
      <c r="OQ78"/>
      <c r="OR78"/>
      <c r="OT78" s="39"/>
      <c r="OU78" s="39"/>
      <c r="OV78" s="39"/>
      <c r="OW78" s="39"/>
      <c r="OX78" s="39"/>
      <c r="OY78" s="39"/>
      <c r="OZ78" s="39"/>
      <c r="PA78" s="39"/>
      <c r="PC78"/>
      <c r="PD78"/>
      <c r="PE78"/>
      <c r="PF78"/>
      <c r="PG78"/>
      <c r="PH78"/>
      <c r="PI78"/>
      <c r="PJ78"/>
      <c r="PL78" s="39"/>
      <c r="PM78" s="39"/>
      <c r="PN78" s="39"/>
      <c r="PO78" s="39"/>
      <c r="PP78" s="39"/>
      <c r="PQ78" s="39"/>
      <c r="PR78" s="39"/>
      <c r="PS78" s="39"/>
      <c r="PU78" s="39"/>
      <c r="PV78" s="39"/>
      <c r="PW78" s="39"/>
      <c r="PX78" s="39"/>
      <c r="PY78" s="39"/>
      <c r="PZ78" s="39"/>
      <c r="QA78" s="39"/>
      <c r="QB78" s="39"/>
      <c r="QD78"/>
      <c r="QE78"/>
      <c r="QF78"/>
      <c r="QG78"/>
      <c r="QH78"/>
      <c r="QI78"/>
      <c r="QJ78"/>
      <c r="QK78"/>
      <c r="QM78"/>
      <c r="QN78"/>
      <c r="QO78"/>
      <c r="QP78"/>
      <c r="QQ78"/>
      <c r="QR78"/>
      <c r="QS78"/>
      <c r="QT78"/>
      <c r="QV78"/>
      <c r="QW78"/>
      <c r="QX78"/>
      <c r="QY78"/>
      <c r="QZ78"/>
      <c r="RA78"/>
      <c r="RB78"/>
      <c r="RC78"/>
      <c r="RE78"/>
      <c r="RF78"/>
      <c r="RG78"/>
      <c r="RH78"/>
      <c r="RI78"/>
      <c r="RJ78"/>
      <c r="RK78"/>
      <c r="RL78"/>
      <c r="RN78"/>
      <c r="RO78"/>
      <c r="RP78"/>
      <c r="RQ78"/>
      <c r="RR78"/>
      <c r="RS78"/>
      <c r="RT78"/>
      <c r="RU78"/>
      <c r="RW78"/>
      <c r="RX78"/>
      <c r="RY78"/>
      <c r="RZ78"/>
      <c r="SA78"/>
      <c r="SB78"/>
      <c r="SC78"/>
      <c r="SD78"/>
      <c r="SF78"/>
      <c r="SG78"/>
      <c r="SH78"/>
      <c r="SI78"/>
      <c r="SJ78"/>
      <c r="SK78"/>
      <c r="SL78"/>
      <c r="SM78"/>
      <c r="SO78"/>
      <c r="SP78"/>
      <c r="SQ78"/>
      <c r="SR78"/>
      <c r="SS78"/>
      <c r="ST78"/>
      <c r="SU78"/>
      <c r="SV78"/>
      <c r="SX78" s="39"/>
      <c r="SY78" s="39"/>
      <c r="SZ78" s="39"/>
      <c r="TA78" s="39"/>
      <c r="TB78" s="39"/>
      <c r="TC78" s="39"/>
      <c r="TD78" s="39"/>
      <c r="TE78" s="39"/>
      <c r="TG78"/>
      <c r="TH78"/>
      <c r="TI78"/>
      <c r="TJ78"/>
      <c r="TK78"/>
      <c r="TL78"/>
      <c r="TM78"/>
      <c r="TN78"/>
      <c r="TP78"/>
      <c r="TQ78"/>
      <c r="TR78"/>
      <c r="TS78"/>
      <c r="TT78"/>
      <c r="TU78"/>
      <c r="TV78"/>
      <c r="TW78" s="143"/>
      <c r="TY78"/>
      <c r="TZ78"/>
      <c r="UA78"/>
      <c r="UB78"/>
      <c r="UC78"/>
      <c r="UD78"/>
      <c r="UE78"/>
      <c r="UF78"/>
      <c r="UH78" s="39"/>
      <c r="UI78" s="39"/>
      <c r="UJ78" s="39"/>
      <c r="UK78" s="39"/>
      <c r="UL78" s="39"/>
      <c r="UM78" s="39"/>
      <c r="UN78" s="39"/>
      <c r="UO78" s="39"/>
      <c r="UQ78"/>
      <c r="UR78"/>
      <c r="US78"/>
      <c r="UT78"/>
      <c r="UU78"/>
      <c r="UV78"/>
      <c r="UW78"/>
      <c r="UX78"/>
      <c r="UZ78"/>
      <c r="VA78"/>
      <c r="VB78"/>
      <c r="VC78"/>
      <c r="VD78"/>
      <c r="VE78"/>
      <c r="VF78"/>
      <c r="VG78"/>
      <c r="VI78"/>
      <c r="VJ78"/>
      <c r="VK78"/>
      <c r="VL78"/>
      <c r="VM78"/>
      <c r="VN78"/>
      <c r="VO78"/>
      <c r="VP78"/>
      <c r="VR78"/>
      <c r="VS78"/>
      <c r="VT78"/>
      <c r="VU78"/>
      <c r="VV78"/>
      <c r="VW78"/>
      <c r="VX78"/>
      <c r="VY78"/>
      <c r="WA78"/>
      <c r="WB78"/>
      <c r="WC78"/>
      <c r="WD78"/>
      <c r="WE78"/>
      <c r="WF78"/>
      <c r="WG78"/>
      <c r="WH78"/>
      <c r="WJ78"/>
      <c r="WK78"/>
      <c r="WL78"/>
      <c r="WM78"/>
      <c r="WN78"/>
      <c r="WO78"/>
      <c r="WP78"/>
      <c r="WQ78"/>
      <c r="WS78"/>
      <c r="WT78"/>
      <c r="WU78"/>
      <c r="WV78"/>
      <c r="WW78"/>
      <c r="WX78"/>
      <c r="WY78"/>
      <c r="WZ78" s="140"/>
      <c r="XB78"/>
      <c r="XC78"/>
      <c r="XD78"/>
      <c r="XE78"/>
      <c r="XF78"/>
      <c r="XG78"/>
      <c r="XH78"/>
      <c r="XI78" s="140"/>
      <c r="XK78" s="39"/>
      <c r="XL78" s="39"/>
      <c r="XM78" s="39"/>
      <c r="XN78" s="39"/>
      <c r="XO78" s="39"/>
      <c r="XP78" s="39"/>
      <c r="XQ78" s="39"/>
      <c r="XR78" s="39"/>
      <c r="XT78"/>
      <c r="XU78"/>
      <c r="XV78"/>
      <c r="XW78"/>
      <c r="XX78"/>
      <c r="XY78"/>
      <c r="XZ78"/>
      <c r="YA78"/>
      <c r="YC78"/>
      <c r="YD78"/>
      <c r="YE78"/>
      <c r="YF78"/>
      <c r="YG78"/>
      <c r="YH78"/>
      <c r="YI78"/>
      <c r="YJ78"/>
      <c r="YL78"/>
      <c r="YM78"/>
      <c r="YN78"/>
      <c r="YO78"/>
      <c r="YP78"/>
      <c r="YQ78"/>
      <c r="YR78"/>
      <c r="YS78"/>
      <c r="YU78"/>
      <c r="YV78"/>
      <c r="YW78"/>
      <c r="YX78"/>
      <c r="YY78"/>
      <c r="YZ78"/>
      <c r="ZA78"/>
      <c r="ZB78"/>
      <c r="ZD78" s="39"/>
      <c r="ZE78" s="39"/>
      <c r="ZF78" s="39"/>
      <c r="ZG78" s="39"/>
      <c r="ZH78" s="39"/>
      <c r="ZI78" s="39"/>
      <c r="ZJ78" s="39"/>
      <c r="ZK78" s="39"/>
      <c r="ZM78" s="39"/>
      <c r="ZN78" s="39"/>
      <c r="ZO78" s="39"/>
      <c r="ZP78" s="39"/>
      <c r="ZQ78" s="39"/>
      <c r="ZR78" s="39"/>
      <c r="ZS78" s="39"/>
      <c r="ZT78" s="39"/>
      <c r="ZV78"/>
      <c r="ZW78"/>
      <c r="ZX78"/>
      <c r="ZY78"/>
      <c r="ZZ78"/>
      <c r="AAA78"/>
      <c r="AAB78"/>
      <c r="AAC78"/>
      <c r="AAE78"/>
      <c r="AAF78"/>
      <c r="AAG78"/>
      <c r="AAH78"/>
      <c r="AAI78"/>
      <c r="AAJ78"/>
      <c r="AAK78"/>
      <c r="AAL78"/>
      <c r="AAN78"/>
      <c r="AAO78"/>
      <c r="AAP78"/>
      <c r="AAQ78"/>
      <c r="AAR78"/>
      <c r="AAS78"/>
      <c r="AAT78"/>
      <c r="AAU78"/>
      <c r="AAW78"/>
      <c r="AAX78"/>
      <c r="AAY78"/>
      <c r="AAZ78"/>
      <c r="ABA78"/>
      <c r="ABB78"/>
      <c r="ABC78"/>
      <c r="ABD78"/>
      <c r="ABF78"/>
      <c r="ABG78"/>
      <c r="ABH78"/>
      <c r="ABI78"/>
      <c r="ABJ78"/>
      <c r="ABK78"/>
      <c r="ABL78"/>
      <c r="ABM78"/>
      <c r="ABO78"/>
      <c r="ABP78"/>
      <c r="ABQ78"/>
      <c r="ABR78"/>
      <c r="ABS78"/>
      <c r="ABT78"/>
      <c r="ABU78"/>
      <c r="ABV78"/>
      <c r="ABX78"/>
      <c r="ABY78"/>
      <c r="ABZ78"/>
      <c r="ACA78"/>
      <c r="ACB78"/>
      <c r="ACC78"/>
      <c r="ACD78"/>
      <c r="ACE78"/>
      <c r="ACG78"/>
      <c r="ACH78"/>
      <c r="ACI78"/>
      <c r="ACJ78"/>
      <c r="ACK78"/>
      <c r="ACL78"/>
      <c r="ACM78"/>
      <c r="ACN78"/>
      <c r="ACP78"/>
      <c r="ACQ78"/>
      <c r="ACR78"/>
      <c r="ACS78"/>
      <c r="ACT78"/>
      <c r="ACU78"/>
      <c r="ACV78"/>
      <c r="ACW78"/>
      <c r="ACY78"/>
      <c r="ACZ78"/>
      <c r="ADA78"/>
      <c r="ADB78"/>
      <c r="ADC78"/>
      <c r="ADD78"/>
      <c r="ADE78"/>
      <c r="ADF78"/>
      <c r="ADH78"/>
      <c r="ADI78"/>
      <c r="ADJ78"/>
      <c r="ADK78"/>
      <c r="ADL78"/>
      <c r="ADM78"/>
      <c r="ADN78"/>
      <c r="ADO78"/>
      <c r="ADQ78"/>
      <c r="ADR78"/>
      <c r="ADS78"/>
      <c r="ADT78"/>
      <c r="ADU78"/>
      <c r="ADV78"/>
      <c r="ADW78"/>
      <c r="ADX78"/>
      <c r="ADZ78"/>
      <c r="AEA78"/>
      <c r="AEB78"/>
      <c r="AEC78"/>
      <c r="AED78"/>
      <c r="AEE78"/>
      <c r="AEF78"/>
      <c r="AEG78"/>
      <c r="AEI78"/>
      <c r="AEJ78"/>
      <c r="AEK78"/>
      <c r="AEL78"/>
      <c r="AEM78"/>
      <c r="AEN78"/>
      <c r="AEO78"/>
      <c r="AEP78"/>
      <c r="AER78"/>
      <c r="AES78"/>
      <c r="AET78"/>
      <c r="AEU78"/>
      <c r="AEV78"/>
      <c r="AEW78"/>
      <c r="AEX78"/>
      <c r="AEY78"/>
      <c r="AFA78"/>
      <c r="AFB78"/>
      <c r="AFC78"/>
      <c r="AFD78"/>
      <c r="AFE78"/>
      <c r="AFF78"/>
      <c r="AFG78"/>
      <c r="AFH78"/>
      <c r="AFJ78"/>
      <c r="AFK78"/>
      <c r="AFL78"/>
      <c r="AFM78"/>
      <c r="AFN78"/>
      <c r="AFO78"/>
      <c r="AFP78"/>
      <c r="AFQ78"/>
      <c r="AFS78"/>
      <c r="AFT78"/>
      <c r="AFU78"/>
      <c r="AFV78"/>
      <c r="AFW78"/>
      <c r="AFX78"/>
      <c r="AFY78"/>
      <c r="AFZ78"/>
      <c r="AGB78"/>
      <c r="AGC78"/>
      <c r="AGD78"/>
      <c r="AGE78"/>
      <c r="AGF78"/>
      <c r="AGG78"/>
      <c r="AGH78"/>
      <c r="AGI78"/>
      <c r="AGK78"/>
      <c r="AGL78"/>
      <c r="AGM78"/>
      <c r="AGN78"/>
      <c r="AGO78"/>
      <c r="AGP78"/>
      <c r="AGQ78"/>
      <c r="AGR78"/>
      <c r="AGT78"/>
      <c r="AGU78"/>
      <c r="AGV78"/>
      <c r="AGW78"/>
      <c r="AGX78"/>
      <c r="AGY78"/>
      <c r="AGZ78"/>
      <c r="AHA78"/>
      <c r="AHC78"/>
      <c r="AHD78"/>
      <c r="AHE78"/>
      <c r="AHF78"/>
      <c r="AHG78"/>
      <c r="AHH78"/>
      <c r="AHI78"/>
      <c r="AHJ78"/>
      <c r="AHL78"/>
      <c r="AHM78"/>
      <c r="AHN78"/>
      <c r="AHO78"/>
      <c r="AHP78"/>
      <c r="AHQ78"/>
      <c r="AHR78"/>
      <c r="AHS78"/>
      <c r="AHU78"/>
      <c r="AHV78"/>
      <c r="AHW78"/>
      <c r="AHX78"/>
      <c r="AHY78"/>
      <c r="AHZ78"/>
      <c r="AIA78"/>
      <c r="AIB78"/>
      <c r="AID78" s="39"/>
      <c r="AIE78" s="39"/>
      <c r="AIF78" s="39"/>
      <c r="AIG78" s="39"/>
      <c r="AIH78" s="39"/>
      <c r="AII78" s="39"/>
      <c r="AIJ78" s="39"/>
      <c r="AIK78" s="39"/>
      <c r="AIM78" s="39"/>
      <c r="AIN78" s="39"/>
      <c r="AIO78" s="39"/>
      <c r="AIP78" s="39"/>
      <c r="AIQ78" s="39"/>
      <c r="AIR78" s="39"/>
      <c r="AIS78" s="39"/>
      <c r="AIT78" s="39"/>
      <c r="AIU78" s="39"/>
      <c r="AIV78" s="39"/>
      <c r="AIW78" s="39"/>
      <c r="AIX78" s="39"/>
      <c r="AIY78" s="39"/>
      <c r="AIZ78" s="39"/>
      <c r="AJA78" s="39"/>
      <c r="AJB78" s="39"/>
      <c r="AJC78" s="39"/>
      <c r="AJD78" s="39"/>
      <c r="AJE78" s="39"/>
      <c r="AJF78" s="39"/>
      <c r="AJG78" s="39"/>
      <c r="AJH78" s="39"/>
      <c r="AJI78" s="39"/>
      <c r="AJJ78" s="39"/>
      <c r="AJK78" s="39"/>
      <c r="AJL78" s="39"/>
      <c r="AJM78" s="39"/>
      <c r="AJN78" s="39"/>
      <c r="AJO78" s="39"/>
      <c r="AJP78" s="39"/>
      <c r="AJQ78" s="39"/>
      <c r="AJR78" s="39"/>
      <c r="AJS78" s="39"/>
      <c r="AJT78" s="39"/>
      <c r="AJU78" s="39"/>
      <c r="AJV78" s="39"/>
      <c r="AJW78" s="39"/>
      <c r="AJX78" s="39"/>
      <c r="AJY78" s="39"/>
      <c r="AJZ78" s="39"/>
      <c r="AKA78" s="39"/>
      <c r="AKB78" s="39"/>
      <c r="AKC78" s="39"/>
      <c r="AKD78" s="39"/>
      <c r="AKE78" s="39"/>
      <c r="AKF78" s="39"/>
      <c r="AKG78" s="39"/>
      <c r="AKH78" s="39"/>
      <c r="AKI78" s="39"/>
      <c r="AKJ78" s="39"/>
      <c r="AKK78" s="39"/>
      <c r="AKL78" s="39"/>
      <c r="AKM78" s="39"/>
      <c r="AKN78" s="39"/>
      <c r="AKO78" s="39"/>
      <c r="AKP78" s="39"/>
      <c r="AKQ78" s="39"/>
      <c r="AKR78" s="39"/>
      <c r="AKS78" s="39"/>
      <c r="AKT78" s="39"/>
      <c r="AKU78" s="39"/>
      <c r="AKV78" s="39"/>
      <c r="AKW78" s="39"/>
      <c r="AKX78" s="39"/>
      <c r="AKY78" s="39"/>
      <c r="AKZ78" s="39"/>
      <c r="ALA78" s="39"/>
      <c r="ALB78" s="39"/>
      <c r="ALC78" s="39"/>
      <c r="ALD78" s="39"/>
      <c r="ALE78" s="39"/>
      <c r="ALF78" s="39"/>
      <c r="ALG78" s="39"/>
      <c r="ALH78" s="39"/>
      <c r="ALI78" s="39"/>
      <c r="ALJ78" s="39"/>
      <c r="ALK78" s="39"/>
      <c r="ALL78" s="39"/>
      <c r="ALM78" s="39"/>
      <c r="ALN78" s="39"/>
      <c r="ALO78" s="39"/>
      <c r="ALP78" s="39"/>
      <c r="ALQ78" s="39"/>
      <c r="ALR78" s="39"/>
      <c r="ALS78" s="39"/>
      <c r="ALT78" s="39"/>
      <c r="ALU78" s="39"/>
      <c r="ALV78" s="39"/>
      <c r="ALW78" s="39"/>
      <c r="ALX78" s="39"/>
      <c r="ALY78" s="39"/>
      <c r="ALZ78" s="39"/>
      <c r="AMA78" s="39"/>
      <c r="AMB78" s="39"/>
      <c r="AMC78" s="39"/>
      <c r="AMD78" s="39"/>
      <c r="AME78" s="39"/>
      <c r="AMF78" s="39"/>
      <c r="AMG78" s="39"/>
      <c r="AMH78" s="39"/>
      <c r="AMI78" s="39"/>
      <c r="AMJ78" s="39"/>
      <c r="AMK78" s="39"/>
      <c r="AML78" s="39"/>
      <c r="AMM78" s="39"/>
      <c r="AMN78" s="39"/>
      <c r="AMO78" s="39"/>
      <c r="AMP78" s="39"/>
      <c r="AMQ78" s="39"/>
      <c r="AMR78" s="39"/>
      <c r="AMS78" s="39"/>
      <c r="AMT78" s="39"/>
      <c r="AMU78" s="39"/>
      <c r="AMV78" s="39"/>
      <c r="AMW78" s="39"/>
      <c r="AMX78" s="39"/>
      <c r="AMY78" s="39"/>
      <c r="AMZ78" s="39"/>
      <c r="ANA78" s="39"/>
      <c r="ANB78" s="39"/>
      <c r="ANC78" s="39"/>
      <c r="AND78" s="39"/>
      <c r="ANE78" s="39"/>
      <c r="ANF78" s="39"/>
      <c r="ANG78" s="39"/>
      <c r="ANH78" s="39"/>
      <c r="ANI78" s="39"/>
      <c r="ANJ78" s="39"/>
      <c r="ANK78" s="39"/>
      <c r="ANL78" s="39"/>
      <c r="ANM78" s="39"/>
      <c r="ANN78" s="39"/>
      <c r="ANO78" s="39"/>
      <c r="ANP78" s="39"/>
      <c r="ANQ78" s="39"/>
      <c r="ANR78" s="39"/>
      <c r="ANS78" s="39"/>
      <c r="ANT78" s="39"/>
      <c r="ANU78" s="39"/>
      <c r="ANV78" s="39"/>
      <c r="ANW78" s="39"/>
      <c r="ANX78" s="39"/>
      <c r="ANY78" s="39"/>
      <c r="ANZ78" s="39"/>
      <c r="AOA78" s="39"/>
      <c r="AOB78" s="39"/>
      <c r="AOC78" s="39"/>
      <c r="AOD78" s="39"/>
      <c r="AOE78" s="39"/>
      <c r="AOF78" s="39"/>
      <c r="AOG78" s="39"/>
      <c r="AOH78" s="39"/>
      <c r="AOI78" s="39"/>
      <c r="AOJ78" s="39"/>
      <c r="AOK78" s="39"/>
      <c r="AOL78" s="39"/>
      <c r="AOM78" s="39"/>
      <c r="AON78" s="39"/>
      <c r="AOO78" s="39"/>
      <c r="AOP78" s="39"/>
      <c r="AOQ78" s="39"/>
      <c r="AOR78" s="39"/>
      <c r="AOS78" s="39"/>
      <c r="AOT78" s="39"/>
      <c r="AOU78" s="39"/>
      <c r="AOV78" s="39"/>
      <c r="AOW78" s="39"/>
      <c r="AOX78" s="39"/>
      <c r="AOY78" s="39"/>
      <c r="AOZ78" s="39"/>
      <c r="APA78" s="39"/>
      <c r="APB78" s="39"/>
      <c r="APC78" s="39"/>
      <c r="APD78" s="39"/>
      <c r="APE78" s="39"/>
      <c r="APF78" s="39"/>
      <c r="APG78" s="39"/>
      <c r="APH78" s="39"/>
      <c r="API78" s="39"/>
      <c r="APJ78" s="39"/>
      <c r="APK78" s="39"/>
      <c r="APL78" s="39"/>
      <c r="APM78" s="39"/>
      <c r="APN78" s="39"/>
      <c r="APO78" s="39"/>
      <c r="APP78" s="39"/>
      <c r="APQ78" s="39"/>
      <c r="APR78" s="39"/>
      <c r="APS78" s="39"/>
      <c r="APT78" s="39"/>
      <c r="APU78" s="39"/>
      <c r="APV78" s="39"/>
      <c r="APW78" s="39"/>
      <c r="APX78" s="39"/>
      <c r="APY78" s="39"/>
      <c r="APZ78" s="39"/>
      <c r="AQA78" s="39"/>
      <c r="AQB78" s="39"/>
      <c r="AQC78" s="39"/>
      <c r="AQD78" s="39"/>
      <c r="AQE78" s="39"/>
      <c r="AQF78" s="39"/>
      <c r="AQG78" s="39"/>
      <c r="AQH78" s="39"/>
      <c r="AQI78" s="39"/>
      <c r="AQJ78" s="39"/>
      <c r="AQK78" s="39"/>
      <c r="AQL78" s="39"/>
      <c r="AQM78" s="39"/>
      <c r="AQN78" s="39"/>
      <c r="AQO78" s="39"/>
      <c r="AQP78" s="39"/>
      <c r="AQQ78" s="39"/>
      <c r="AQR78" s="39"/>
      <c r="AQS78" s="39"/>
      <c r="AQT78" s="39"/>
      <c r="AQU78" s="39"/>
      <c r="AQV78" s="39"/>
      <c r="AQW78" s="39"/>
      <c r="AQX78" s="39"/>
      <c r="AQY78" s="39"/>
      <c r="AQZ78" s="39"/>
      <c r="ARA78" s="39"/>
      <c r="ARB78" s="39"/>
      <c r="ARC78" s="39"/>
      <c r="ARD78" s="39"/>
      <c r="ARE78" s="39"/>
      <c r="ARF78" s="39"/>
      <c r="ARG78" s="39"/>
      <c r="ARH78" s="39"/>
      <c r="ARI78" s="39"/>
      <c r="ARJ78" s="39"/>
      <c r="ARK78" s="39"/>
      <c r="ARL78" s="39"/>
      <c r="ARM78" s="39"/>
      <c r="ARN78" s="39"/>
      <c r="ARO78" s="39"/>
      <c r="ARP78" s="39"/>
      <c r="ARQ78" s="39"/>
      <c r="ARR78" s="39"/>
      <c r="ARS78" s="39"/>
      <c r="ART78" s="39"/>
      <c r="ARU78" s="39"/>
      <c r="ARV78" s="39"/>
      <c r="ARW78" s="39"/>
      <c r="ARX78" s="39"/>
      <c r="ARY78" s="39"/>
      <c r="ARZ78" s="39"/>
      <c r="ASA78" s="39"/>
      <c r="ASB78" s="39"/>
      <c r="ASC78" s="39"/>
      <c r="ASD78" s="39"/>
      <c r="ASE78" s="39"/>
      <c r="ASF78" s="39"/>
      <c r="ASG78" s="39"/>
      <c r="ASH78" s="39"/>
      <c r="ASI78" s="39"/>
      <c r="ASJ78" s="39"/>
      <c r="ASK78" s="39"/>
      <c r="ASL78" s="39"/>
      <c r="ASM78" s="39"/>
      <c r="ASN78" s="39"/>
      <c r="ASO78" s="39"/>
      <c r="ASP78" s="39"/>
      <c r="ASQ78" s="39"/>
      <c r="ASR78" s="39"/>
      <c r="ASS78" s="39"/>
      <c r="AST78" s="39"/>
      <c r="ASU78" s="39"/>
      <c r="ASV78" s="39"/>
      <c r="ASW78" s="39"/>
      <c r="ASX78" s="39"/>
      <c r="ASY78" s="39"/>
      <c r="ASZ78" s="39"/>
      <c r="ATA78" s="39"/>
      <c r="ATB78" s="39"/>
      <c r="ATC78" s="39"/>
      <c r="ATD78" s="39"/>
      <c r="ATE78" s="39"/>
      <c r="ATF78" s="39"/>
      <c r="ATG78" s="39"/>
      <c r="ATH78" s="39"/>
      <c r="ATI78" s="39"/>
      <c r="ATJ78" s="39"/>
      <c r="ATK78" s="39"/>
      <c r="ATL78" s="39"/>
    </row>
    <row r="79" spans="1:1208" s="16" customForma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N79" s="39"/>
      <c r="O79" s="39"/>
      <c r="P79" s="39"/>
      <c r="Q79" s="39"/>
      <c r="R79" s="39"/>
      <c r="S79" s="39"/>
      <c r="T79" s="39"/>
      <c r="U79" s="39"/>
      <c r="W79" s="39"/>
      <c r="X79" s="39"/>
      <c r="Y79" s="39"/>
      <c r="Z79" s="39"/>
      <c r="AA79" s="39"/>
      <c r="AB79" s="39"/>
      <c r="AC79" s="39"/>
      <c r="AD79" s="39"/>
      <c r="AF79" s="39"/>
      <c r="AG79" s="39"/>
      <c r="AH79" s="39"/>
      <c r="AI79" s="39"/>
      <c r="AJ79" s="39"/>
      <c r="AK79" s="39"/>
      <c r="AL79" s="39"/>
      <c r="AM79" s="39"/>
      <c r="AO79" s="39"/>
      <c r="AP79" s="39"/>
      <c r="AQ79" s="39"/>
      <c r="AR79" s="39"/>
      <c r="AS79" s="39"/>
      <c r="AT79" s="39"/>
      <c r="AU79" s="39"/>
      <c r="AV79" s="39"/>
      <c r="AX79" s="39"/>
      <c r="AY79" s="39"/>
      <c r="AZ79" s="39"/>
      <c r="BA79" s="39"/>
      <c r="BB79" s="39"/>
      <c r="BC79" s="39"/>
      <c r="BD79" s="39"/>
      <c r="BE79" s="39"/>
      <c r="BG79" s="39"/>
      <c r="BH79" s="39"/>
      <c r="BI79" s="39"/>
      <c r="BJ79" s="39"/>
      <c r="BK79" s="39"/>
      <c r="BL79" s="39"/>
      <c r="BM79" s="39"/>
      <c r="BN79" s="39"/>
      <c r="BP79" s="39"/>
      <c r="BQ79" s="39"/>
      <c r="BR79" s="39"/>
      <c r="BS79" s="39"/>
      <c r="BT79" s="39"/>
      <c r="BU79" s="39"/>
      <c r="BV79" s="39"/>
      <c r="BW79" s="39"/>
      <c r="BY79" s="39"/>
      <c r="BZ79" s="39"/>
      <c r="CA79" s="39"/>
      <c r="CB79" s="39"/>
      <c r="CC79" s="39"/>
      <c r="CD79" s="39"/>
      <c r="CE79" s="39"/>
      <c r="CF79" s="39"/>
      <c r="CH79" s="39"/>
      <c r="CI79" s="39"/>
      <c r="CJ79" s="39"/>
      <c r="CK79" s="39"/>
      <c r="CL79" s="39"/>
      <c r="CM79" s="39"/>
      <c r="CN79" s="39"/>
      <c r="CO79" s="39"/>
      <c r="CQ79" s="39"/>
      <c r="CR79" s="39"/>
      <c r="CS79" s="39"/>
      <c r="CT79" s="39"/>
      <c r="CU79" s="39"/>
      <c r="CV79" s="39"/>
      <c r="CW79" s="39"/>
      <c r="CX79" s="39"/>
      <c r="CZ79" s="39"/>
      <c r="DA79" s="39"/>
      <c r="DB79" s="39"/>
      <c r="DC79" s="39"/>
      <c r="DD79" s="39"/>
      <c r="DE79" s="39"/>
      <c r="DF79" s="39"/>
      <c r="DG79" s="39"/>
      <c r="DI79" s="39"/>
      <c r="DJ79" s="39"/>
      <c r="DK79" s="39"/>
      <c r="DL79" s="39"/>
      <c r="DM79" s="39"/>
      <c r="DN79" s="39"/>
      <c r="DO79" s="39"/>
      <c r="DP79" s="39"/>
      <c r="DR79" s="39"/>
      <c r="DS79" s="39"/>
      <c r="DT79" s="39"/>
      <c r="DU79" s="39"/>
      <c r="DV79" s="39"/>
      <c r="DW79" s="39"/>
      <c r="DX79" s="39"/>
      <c r="DY79" s="39"/>
      <c r="EA79" s="39"/>
      <c r="EB79" s="39"/>
      <c r="EC79" s="39"/>
      <c r="ED79" s="39"/>
      <c r="EE79" s="39"/>
      <c r="EF79" s="39"/>
      <c r="EG79" s="39"/>
      <c r="EH79" s="39"/>
      <c r="EJ79" s="39"/>
      <c r="EK79" s="39"/>
      <c r="EL79" s="39"/>
      <c r="EM79" s="39"/>
      <c r="EN79" s="39"/>
      <c r="EO79" s="39"/>
      <c r="EP79" s="39"/>
      <c r="EQ79" s="39"/>
      <c r="ES79"/>
      <c r="ET79"/>
      <c r="EU79"/>
      <c r="EV79"/>
      <c r="EW79"/>
      <c r="EX79"/>
      <c r="EY79"/>
      <c r="EZ79"/>
      <c r="FB79"/>
      <c r="FC79"/>
      <c r="FD79"/>
      <c r="FE79"/>
      <c r="FF79"/>
      <c r="FG79"/>
      <c r="FH79"/>
      <c r="FI79"/>
      <c r="FK79" s="39"/>
      <c r="FL79" s="39"/>
      <c r="FM79" s="39"/>
      <c r="FN79" s="39"/>
      <c r="FO79" s="39"/>
      <c r="FP79" s="39"/>
      <c r="FQ79" s="39"/>
      <c r="FR79" s="39"/>
      <c r="FT79" s="39"/>
      <c r="FU79" s="39"/>
      <c r="FV79" s="39"/>
      <c r="FW79" s="39"/>
      <c r="FX79" s="39"/>
      <c r="FY79" s="39"/>
      <c r="FZ79" s="39"/>
      <c r="GA79" s="39"/>
      <c r="GC79"/>
      <c r="GD79"/>
      <c r="GE79"/>
      <c r="GF79"/>
      <c r="GG79"/>
      <c r="GH79"/>
      <c r="GI79"/>
      <c r="GJ79"/>
      <c r="GL79"/>
      <c r="GM79"/>
      <c r="GN79"/>
      <c r="GO79"/>
      <c r="GP79"/>
      <c r="GQ79"/>
      <c r="GR79"/>
      <c r="GS79"/>
      <c r="GU79"/>
      <c r="GV79"/>
      <c r="GW79"/>
      <c r="GX79"/>
      <c r="GY79"/>
      <c r="GZ79"/>
      <c r="HA79"/>
      <c r="HB79"/>
      <c r="HD79" s="39"/>
      <c r="HE79" s="39"/>
      <c r="HF79" s="39"/>
      <c r="HG79" s="39"/>
      <c r="HH79" s="39"/>
      <c r="HI79" s="39"/>
      <c r="HJ79" s="39"/>
      <c r="HK79" s="39"/>
      <c r="HM79"/>
      <c r="HN79"/>
      <c r="HO79"/>
      <c r="HP79"/>
      <c r="HQ79"/>
      <c r="HR79"/>
      <c r="HS79"/>
      <c r="HT79"/>
      <c r="HV79" s="39"/>
      <c r="HW79" s="39"/>
      <c r="HX79" s="39"/>
      <c r="HY79" s="39"/>
      <c r="HZ79" s="39"/>
      <c r="IA79" s="39"/>
      <c r="IB79" s="39"/>
      <c r="IC79" s="39"/>
      <c r="IE79" s="39"/>
      <c r="IF79" s="39"/>
      <c r="IG79" s="39"/>
      <c r="IH79" s="39"/>
      <c r="II79" s="39"/>
      <c r="IJ79" s="39"/>
      <c r="IK79" s="39"/>
      <c r="IL79" s="39"/>
      <c r="IN79"/>
      <c r="IO79"/>
      <c r="IP79"/>
      <c r="IQ79"/>
      <c r="IR79"/>
      <c r="IS79"/>
      <c r="IT79"/>
      <c r="IU79"/>
      <c r="IW79" s="39"/>
      <c r="IX79" s="39"/>
      <c r="IY79" s="39"/>
      <c r="IZ79" s="39"/>
      <c r="JA79" s="39"/>
      <c r="JB79" s="39"/>
      <c r="JC79" s="39"/>
      <c r="JD79" s="39"/>
      <c r="JF79" s="39"/>
      <c r="JG79" s="39"/>
      <c r="JH79" s="39"/>
      <c r="JI79" s="39"/>
      <c r="JJ79" s="39"/>
      <c r="JK79" s="39"/>
      <c r="JL79" s="39"/>
      <c r="JM79" s="39"/>
      <c r="JO79" s="39"/>
      <c r="JP79" s="39"/>
      <c r="JQ79" s="39"/>
      <c r="JR79" s="39"/>
      <c r="JS79" s="39"/>
      <c r="JT79" s="39"/>
      <c r="JU79" s="39"/>
      <c r="JV79" s="39"/>
      <c r="JX79"/>
      <c r="JY79"/>
      <c r="JZ79"/>
      <c r="KA79"/>
      <c r="KB79"/>
      <c r="KC79"/>
      <c r="KD79"/>
      <c r="KE79"/>
      <c r="KG79"/>
      <c r="KH79"/>
      <c r="KI79"/>
      <c r="KJ79"/>
      <c r="KK79"/>
      <c r="KL79"/>
      <c r="KM79"/>
      <c r="KN79"/>
      <c r="KP79"/>
      <c r="KQ79"/>
      <c r="KR79"/>
      <c r="KS79"/>
      <c r="KT79"/>
      <c r="KU79"/>
      <c r="KV79"/>
      <c r="KW79"/>
      <c r="KY79" s="39"/>
      <c r="KZ79" s="39"/>
      <c r="LA79" s="39"/>
      <c r="LB79" s="39"/>
      <c r="LC79" s="39"/>
      <c r="LD79" s="39"/>
      <c r="LE79" s="39"/>
      <c r="LF79" s="39"/>
      <c r="LH79"/>
      <c r="LI79"/>
      <c r="LJ79"/>
      <c r="LK79"/>
      <c r="LL79"/>
      <c r="LM79"/>
      <c r="LN79"/>
      <c r="LO79"/>
      <c r="LQ79"/>
      <c r="LR79"/>
      <c r="LS79"/>
      <c r="LT79"/>
      <c r="LU79"/>
      <c r="LV79"/>
      <c r="LW79"/>
      <c r="LX79"/>
      <c r="LZ79"/>
      <c r="MA79"/>
      <c r="MB79"/>
      <c r="MC79"/>
      <c r="MD79"/>
      <c r="ME79"/>
      <c r="MF79"/>
      <c r="MG79"/>
      <c r="MI79"/>
      <c r="MJ79"/>
      <c r="MK79"/>
      <c r="ML79"/>
      <c r="MM79"/>
      <c r="MN79"/>
      <c r="MO79"/>
      <c r="MP79"/>
      <c r="MR79"/>
      <c r="MS79"/>
      <c r="MT79"/>
      <c r="MU79"/>
      <c r="MV79"/>
      <c r="MW79"/>
      <c r="MX79"/>
      <c r="MY79"/>
      <c r="NA79"/>
      <c r="NB79"/>
      <c r="NC79"/>
      <c r="ND79"/>
      <c r="NE79"/>
      <c r="NF79"/>
      <c r="NG79"/>
      <c r="NH79"/>
      <c r="NJ79"/>
      <c r="NK79"/>
      <c r="NL79"/>
      <c r="NM79"/>
      <c r="NN79"/>
      <c r="NO79"/>
      <c r="NP79"/>
      <c r="NQ79"/>
      <c r="NS79" s="39"/>
      <c r="NT79" s="39"/>
      <c r="NU79" s="39"/>
      <c r="NV79" s="39"/>
      <c r="NW79" s="39"/>
      <c r="NX79" s="39"/>
      <c r="NY79" s="39"/>
      <c r="NZ79" s="39"/>
      <c r="OB79" s="39"/>
      <c r="OC79" s="39"/>
      <c r="OD79" s="39"/>
      <c r="OE79" s="39"/>
      <c r="OF79" s="39"/>
      <c r="OG79" s="39"/>
      <c r="OH79" s="39"/>
      <c r="OI79" s="39"/>
      <c r="OK79"/>
      <c r="OL79"/>
      <c r="OM79"/>
      <c r="ON79"/>
      <c r="OO79"/>
      <c r="OP79"/>
      <c r="OQ79"/>
      <c r="OR79"/>
      <c r="OT79" s="39"/>
      <c r="OU79" s="39"/>
      <c r="OV79" s="39"/>
      <c r="OW79" s="39"/>
      <c r="OX79" s="39"/>
      <c r="OY79" s="39"/>
      <c r="OZ79" s="39"/>
      <c r="PA79" s="39"/>
      <c r="PC79"/>
      <c r="PD79"/>
      <c r="PE79"/>
      <c r="PF79"/>
      <c r="PG79"/>
      <c r="PH79"/>
      <c r="PI79"/>
      <c r="PJ79"/>
      <c r="PL79" s="39"/>
      <c r="PM79" s="39"/>
      <c r="PN79" s="39"/>
      <c r="PO79" s="39"/>
      <c r="PP79" s="39"/>
      <c r="PQ79" s="39"/>
      <c r="PR79" s="39"/>
      <c r="PS79" s="39"/>
      <c r="PU79" s="39"/>
      <c r="PV79" s="39"/>
      <c r="PW79" s="39"/>
      <c r="PX79" s="39"/>
      <c r="PY79" s="39"/>
      <c r="PZ79" s="39"/>
      <c r="QA79" s="39"/>
      <c r="QB79" s="39"/>
      <c r="QD79"/>
      <c r="QE79"/>
      <c r="QF79"/>
      <c r="QG79"/>
      <c r="QH79"/>
      <c r="QI79"/>
      <c r="QJ79"/>
      <c r="QK79"/>
      <c r="QM79"/>
      <c r="QN79"/>
      <c r="QO79"/>
      <c r="QP79"/>
      <c r="QQ79"/>
      <c r="QR79"/>
      <c r="QS79"/>
      <c r="QT79"/>
      <c r="QV79"/>
      <c r="QW79"/>
      <c r="QX79"/>
      <c r="QY79"/>
      <c r="QZ79"/>
      <c r="RA79"/>
      <c r="RB79"/>
      <c r="RC79"/>
      <c r="RE79"/>
      <c r="RF79"/>
      <c r="RG79"/>
      <c r="RH79"/>
      <c r="RI79"/>
      <c r="RJ79"/>
      <c r="RK79"/>
      <c r="RL79"/>
      <c r="RN79"/>
      <c r="RO79"/>
      <c r="RP79"/>
      <c r="RQ79"/>
      <c r="RR79"/>
      <c r="RS79"/>
      <c r="RT79"/>
      <c r="RU79"/>
      <c r="RW79"/>
      <c r="RX79"/>
      <c r="RY79"/>
      <c r="RZ79"/>
      <c r="SA79"/>
      <c r="SB79"/>
      <c r="SC79"/>
      <c r="SD79"/>
      <c r="SF79"/>
      <c r="SG79"/>
      <c r="SH79"/>
      <c r="SI79"/>
      <c r="SJ79"/>
      <c r="SK79"/>
      <c r="SL79"/>
      <c r="SM79"/>
      <c r="SO79"/>
      <c r="SP79"/>
      <c r="SQ79"/>
      <c r="SR79"/>
      <c r="SS79"/>
      <c r="ST79"/>
      <c r="SU79"/>
      <c r="SV79"/>
      <c r="SX79" s="39"/>
      <c r="SY79" s="39"/>
      <c r="SZ79" s="39"/>
      <c r="TA79" s="39"/>
      <c r="TB79" s="39"/>
      <c r="TC79" s="39"/>
      <c r="TD79" s="39"/>
      <c r="TE79" s="39"/>
      <c r="TG79"/>
      <c r="TH79"/>
      <c r="TI79"/>
      <c r="TJ79"/>
      <c r="TK79"/>
      <c r="TL79"/>
      <c r="TM79"/>
      <c r="TN79"/>
      <c r="TP79"/>
      <c r="TQ79"/>
      <c r="TR79"/>
      <c r="TS79"/>
      <c r="TT79"/>
      <c r="TU79"/>
      <c r="TV79"/>
      <c r="TW79" s="143"/>
      <c r="TY79"/>
      <c r="TZ79"/>
      <c r="UA79"/>
      <c r="UB79"/>
      <c r="UC79"/>
      <c r="UD79"/>
      <c r="UE79"/>
      <c r="UF79"/>
      <c r="UH79" s="39"/>
      <c r="UI79" s="39"/>
      <c r="UJ79" s="39"/>
      <c r="UK79" s="39"/>
      <c r="UL79" s="39"/>
      <c r="UM79" s="39"/>
      <c r="UN79" s="39"/>
      <c r="UO79" s="39"/>
      <c r="UQ79"/>
      <c r="UR79"/>
      <c r="US79"/>
      <c r="UT79"/>
      <c r="UU79"/>
      <c r="UV79"/>
      <c r="UW79"/>
      <c r="UX79"/>
      <c r="UZ79"/>
      <c r="VA79"/>
      <c r="VB79"/>
      <c r="VC79"/>
      <c r="VD79"/>
      <c r="VE79"/>
      <c r="VF79"/>
      <c r="VG79"/>
      <c r="VI79"/>
      <c r="VJ79"/>
      <c r="VK79"/>
      <c r="VL79"/>
      <c r="VM79"/>
      <c r="VN79"/>
      <c r="VO79"/>
      <c r="VP79"/>
      <c r="VR79"/>
      <c r="VS79"/>
      <c r="VT79"/>
      <c r="VU79"/>
      <c r="VV79"/>
      <c r="VW79"/>
      <c r="VX79"/>
      <c r="VY79"/>
      <c r="WA79"/>
      <c r="WB79"/>
      <c r="WC79"/>
      <c r="WD79"/>
      <c r="WE79"/>
      <c r="WF79"/>
      <c r="WG79"/>
      <c r="WH79"/>
      <c r="WJ79"/>
      <c r="WK79"/>
      <c r="WL79"/>
      <c r="WM79"/>
      <c r="WN79"/>
      <c r="WO79"/>
      <c r="WP79"/>
      <c r="WQ79"/>
      <c r="WS79"/>
      <c r="WT79"/>
      <c r="WU79"/>
      <c r="WV79"/>
      <c r="WW79"/>
      <c r="WX79"/>
      <c r="WY79"/>
      <c r="WZ79" s="140"/>
      <c r="XB79"/>
      <c r="XC79"/>
      <c r="XD79"/>
      <c r="XE79"/>
      <c r="XF79"/>
      <c r="XG79"/>
      <c r="XH79"/>
      <c r="XI79" s="140"/>
      <c r="XK79" s="39"/>
      <c r="XL79" s="39"/>
      <c r="XM79" s="39"/>
      <c r="XN79" s="39"/>
      <c r="XO79" s="39"/>
      <c r="XP79" s="39"/>
      <c r="XQ79" s="39"/>
      <c r="XR79" s="39"/>
      <c r="XT79"/>
      <c r="XU79"/>
      <c r="XV79"/>
      <c r="XW79"/>
      <c r="XX79"/>
      <c r="XY79"/>
      <c r="XZ79"/>
      <c r="YA79"/>
      <c r="YC79"/>
      <c r="YD79"/>
      <c r="YE79"/>
      <c r="YF79"/>
      <c r="YG79"/>
      <c r="YH79"/>
      <c r="YI79"/>
      <c r="YJ79"/>
      <c r="YL79"/>
      <c r="YM79"/>
      <c r="YN79"/>
      <c r="YO79"/>
      <c r="YP79"/>
      <c r="YQ79"/>
      <c r="YR79"/>
      <c r="YS79"/>
      <c r="YU79"/>
      <c r="YV79"/>
      <c r="YW79"/>
      <c r="YX79"/>
      <c r="YY79"/>
      <c r="YZ79"/>
      <c r="ZA79"/>
      <c r="ZB79"/>
      <c r="ZD79" s="39"/>
      <c r="ZE79" s="39"/>
      <c r="ZF79" s="39"/>
      <c r="ZG79" s="39"/>
      <c r="ZH79" s="39"/>
      <c r="ZI79" s="39"/>
      <c r="ZJ79" s="39"/>
      <c r="ZK79" s="39"/>
      <c r="ZM79" s="39"/>
      <c r="ZN79" s="39"/>
      <c r="ZO79" s="39"/>
      <c r="ZP79" s="39"/>
      <c r="ZQ79" s="39"/>
      <c r="ZR79" s="39"/>
      <c r="ZS79" s="39"/>
      <c r="ZT79" s="39"/>
      <c r="ZV79"/>
      <c r="ZW79"/>
      <c r="ZX79"/>
      <c r="ZY79"/>
      <c r="ZZ79"/>
      <c r="AAA79"/>
      <c r="AAB79"/>
      <c r="AAC79"/>
      <c r="AAE79"/>
      <c r="AAF79"/>
      <c r="AAG79"/>
      <c r="AAH79"/>
      <c r="AAI79"/>
      <c r="AAJ79"/>
      <c r="AAK79"/>
      <c r="AAL79"/>
      <c r="AAN79"/>
      <c r="AAO79"/>
      <c r="AAP79"/>
      <c r="AAQ79"/>
      <c r="AAR79"/>
      <c r="AAS79"/>
      <c r="AAT79"/>
      <c r="AAU79"/>
      <c r="AAW79"/>
      <c r="AAX79"/>
      <c r="AAY79"/>
      <c r="AAZ79"/>
      <c r="ABA79"/>
      <c r="ABB79"/>
      <c r="ABC79"/>
      <c r="ABD79"/>
      <c r="ABF79"/>
      <c r="ABG79"/>
      <c r="ABH79"/>
      <c r="ABI79"/>
      <c r="ABJ79"/>
      <c r="ABK79"/>
      <c r="ABL79"/>
      <c r="ABM79"/>
      <c r="ABO79"/>
      <c r="ABP79"/>
      <c r="ABQ79"/>
      <c r="ABR79"/>
      <c r="ABS79"/>
      <c r="ABT79"/>
      <c r="ABU79"/>
      <c r="ABV79"/>
      <c r="ABX79"/>
      <c r="ABY79"/>
      <c r="ABZ79"/>
      <c r="ACA79"/>
      <c r="ACB79"/>
      <c r="ACC79"/>
      <c r="ACD79"/>
      <c r="ACE79"/>
      <c r="ACG79"/>
      <c r="ACH79"/>
      <c r="ACI79"/>
      <c r="ACJ79"/>
      <c r="ACK79"/>
      <c r="ACL79"/>
      <c r="ACM79"/>
      <c r="ACN79"/>
      <c r="ACP79"/>
      <c r="ACQ79"/>
      <c r="ACR79"/>
      <c r="ACS79"/>
      <c r="ACT79"/>
      <c r="ACU79"/>
      <c r="ACV79"/>
      <c r="ACW79"/>
      <c r="ACY79"/>
      <c r="ACZ79"/>
      <c r="ADA79"/>
      <c r="ADB79"/>
      <c r="ADC79"/>
      <c r="ADD79"/>
      <c r="ADE79"/>
      <c r="ADF79"/>
      <c r="ADH79"/>
      <c r="ADI79"/>
      <c r="ADJ79"/>
      <c r="ADK79"/>
      <c r="ADL79"/>
      <c r="ADM79"/>
      <c r="ADN79"/>
      <c r="ADO79"/>
      <c r="ADQ79"/>
      <c r="ADR79"/>
      <c r="ADS79"/>
      <c r="ADT79"/>
      <c r="ADU79"/>
      <c r="ADV79"/>
      <c r="ADW79"/>
      <c r="ADX79"/>
      <c r="ADZ79"/>
      <c r="AEA79"/>
      <c r="AEB79"/>
      <c r="AEC79"/>
      <c r="AED79"/>
      <c r="AEE79"/>
      <c r="AEF79"/>
      <c r="AEG79"/>
      <c r="AEI79"/>
      <c r="AEJ79"/>
      <c r="AEK79"/>
      <c r="AEL79"/>
      <c r="AEM79"/>
      <c r="AEN79"/>
      <c r="AEO79"/>
      <c r="AEP79"/>
      <c r="AER79"/>
      <c r="AES79"/>
      <c r="AET79"/>
      <c r="AEU79"/>
      <c r="AEV79"/>
      <c r="AEW79"/>
      <c r="AEX79"/>
      <c r="AEY79"/>
      <c r="AFA79"/>
      <c r="AFB79"/>
      <c r="AFC79"/>
      <c r="AFD79"/>
      <c r="AFE79"/>
      <c r="AFF79"/>
      <c r="AFG79"/>
      <c r="AFH79"/>
      <c r="AFJ79"/>
      <c r="AFK79"/>
      <c r="AFL79"/>
      <c r="AFM79"/>
      <c r="AFN79"/>
      <c r="AFO79"/>
      <c r="AFP79"/>
      <c r="AFQ79"/>
      <c r="AFS79"/>
      <c r="AFT79"/>
      <c r="AFU79"/>
      <c r="AFV79"/>
      <c r="AFW79"/>
      <c r="AFX79"/>
      <c r="AFY79"/>
      <c r="AFZ79"/>
      <c r="AGB79"/>
      <c r="AGC79"/>
      <c r="AGD79"/>
      <c r="AGE79"/>
      <c r="AGF79"/>
      <c r="AGG79"/>
      <c r="AGH79"/>
      <c r="AGI79"/>
      <c r="AGK79"/>
      <c r="AGL79"/>
      <c r="AGM79"/>
      <c r="AGN79"/>
      <c r="AGO79"/>
      <c r="AGP79"/>
      <c r="AGQ79"/>
      <c r="AGR79"/>
      <c r="AGT79"/>
      <c r="AGU79"/>
      <c r="AGV79"/>
      <c r="AGW79"/>
      <c r="AGX79"/>
      <c r="AGY79"/>
      <c r="AGZ79"/>
      <c r="AHA79"/>
      <c r="AHC79"/>
      <c r="AHD79"/>
      <c r="AHE79"/>
      <c r="AHF79"/>
      <c r="AHG79"/>
      <c r="AHH79"/>
      <c r="AHI79"/>
      <c r="AHJ79"/>
      <c r="AHL79"/>
      <c r="AHM79"/>
      <c r="AHN79"/>
      <c r="AHO79"/>
      <c r="AHP79"/>
      <c r="AHQ79"/>
      <c r="AHR79"/>
      <c r="AHS79"/>
      <c r="AHU79"/>
      <c r="AHV79"/>
      <c r="AHW79"/>
      <c r="AHX79"/>
      <c r="AHY79"/>
      <c r="AHZ79"/>
      <c r="AIA79"/>
      <c r="AIB79"/>
      <c r="AID79" s="39"/>
      <c r="AIE79" s="39"/>
      <c r="AIF79" s="39"/>
      <c r="AIG79" s="39"/>
      <c r="AIH79" s="39"/>
      <c r="AII79" s="39"/>
      <c r="AIJ79" s="39"/>
      <c r="AIK79" s="39"/>
      <c r="AIM79" s="39"/>
      <c r="AIN79" s="39"/>
      <c r="AIO79" s="39"/>
      <c r="AIP79" s="39"/>
      <c r="AIQ79" s="39"/>
      <c r="AIR79" s="39"/>
      <c r="AIS79" s="39"/>
      <c r="AIT79" s="39"/>
      <c r="AIU79" s="39"/>
      <c r="AIV79" s="39"/>
      <c r="AIW79" s="39"/>
      <c r="AIX79" s="39"/>
      <c r="AIY79" s="39"/>
      <c r="AIZ79" s="39"/>
      <c r="AJA79" s="39"/>
      <c r="AJB79" s="39"/>
      <c r="AJC79" s="39"/>
      <c r="AJD79" s="39"/>
      <c r="AJE79" s="39"/>
      <c r="AJF79" s="39"/>
      <c r="AJG79" s="39"/>
      <c r="AJH79" s="39"/>
      <c r="AJI79" s="39"/>
      <c r="AJJ79" s="39"/>
      <c r="AJK79" s="39"/>
      <c r="AJL79" s="39"/>
      <c r="AJM79" s="39"/>
      <c r="AJN79" s="39"/>
      <c r="AJO79" s="39"/>
      <c r="AJP79" s="39"/>
      <c r="AJQ79" s="39"/>
      <c r="AJR79" s="39"/>
      <c r="AJS79" s="39"/>
      <c r="AJT79" s="39"/>
      <c r="AJU79" s="39"/>
      <c r="AJV79" s="39"/>
      <c r="AJW79" s="39"/>
      <c r="AJX79" s="39"/>
      <c r="AJY79" s="39"/>
      <c r="AJZ79" s="39"/>
      <c r="AKA79" s="39"/>
      <c r="AKB79" s="39"/>
      <c r="AKC79" s="39"/>
      <c r="AKD79" s="39"/>
      <c r="AKE79" s="39"/>
      <c r="AKF79" s="39"/>
      <c r="AKG79" s="39"/>
      <c r="AKH79" s="39"/>
      <c r="AKI79" s="39"/>
      <c r="AKJ79" s="39"/>
      <c r="AKK79" s="39"/>
      <c r="AKL79" s="39"/>
      <c r="AKM79" s="39"/>
      <c r="AKN79" s="39"/>
      <c r="AKO79" s="39"/>
      <c r="AKP79" s="39"/>
      <c r="AKQ79" s="39"/>
      <c r="AKR79" s="39"/>
      <c r="AKS79" s="39"/>
      <c r="AKT79" s="39"/>
      <c r="AKU79" s="39"/>
      <c r="AKV79" s="39"/>
      <c r="AKW79" s="39"/>
      <c r="AKX79" s="39"/>
      <c r="AKY79" s="39"/>
      <c r="AKZ79" s="39"/>
      <c r="ALA79" s="39"/>
      <c r="ALB79" s="39"/>
      <c r="ALC79" s="39"/>
      <c r="ALD79" s="39"/>
      <c r="ALE79" s="39"/>
      <c r="ALF79" s="39"/>
      <c r="ALG79" s="39"/>
      <c r="ALH79" s="39"/>
      <c r="ALI79" s="39"/>
      <c r="ALJ79" s="39"/>
      <c r="ALK79" s="39"/>
      <c r="ALL79" s="39"/>
      <c r="ALM79" s="39"/>
      <c r="ALN79" s="39"/>
      <c r="ALO79" s="39"/>
      <c r="ALP79" s="39"/>
      <c r="ALQ79" s="39"/>
      <c r="ALR79" s="39"/>
      <c r="ALS79" s="39"/>
      <c r="ALT79" s="39"/>
      <c r="ALU79" s="39"/>
      <c r="ALV79" s="39"/>
      <c r="ALW79" s="39"/>
      <c r="ALX79" s="39"/>
      <c r="ALY79" s="39"/>
      <c r="ALZ79" s="39"/>
      <c r="AMA79" s="39"/>
      <c r="AMB79" s="39"/>
      <c r="AMC79" s="39"/>
      <c r="AMD79" s="39"/>
      <c r="AME79" s="39"/>
      <c r="AMF79" s="39"/>
      <c r="AMG79" s="39"/>
      <c r="AMH79" s="39"/>
      <c r="AMI79" s="39"/>
      <c r="AMJ79" s="39"/>
      <c r="AMK79" s="39"/>
      <c r="AML79" s="39"/>
      <c r="AMM79" s="39"/>
      <c r="AMN79" s="39"/>
      <c r="AMO79" s="39"/>
      <c r="AMP79" s="39"/>
      <c r="AMQ79" s="39"/>
      <c r="AMR79" s="39"/>
      <c r="AMS79" s="39"/>
      <c r="AMT79" s="39"/>
      <c r="AMU79" s="39"/>
      <c r="AMV79" s="39"/>
      <c r="AMW79" s="39"/>
      <c r="AMX79" s="39"/>
      <c r="AMY79" s="39"/>
      <c r="AMZ79" s="39"/>
      <c r="ANA79" s="39"/>
      <c r="ANB79" s="39"/>
      <c r="ANC79" s="39"/>
      <c r="AND79" s="39"/>
      <c r="ANE79" s="39"/>
      <c r="ANF79" s="39"/>
      <c r="ANG79" s="39"/>
      <c r="ANH79" s="39"/>
      <c r="ANI79" s="39"/>
      <c r="ANJ79" s="39"/>
      <c r="ANK79" s="39"/>
      <c r="ANL79" s="39"/>
      <c r="ANM79" s="39"/>
      <c r="ANN79" s="39"/>
      <c r="ANO79" s="39"/>
      <c r="ANP79" s="39"/>
      <c r="ANQ79" s="39"/>
      <c r="ANR79" s="39"/>
      <c r="ANS79" s="39"/>
      <c r="ANT79" s="39"/>
      <c r="ANU79" s="39"/>
      <c r="ANV79" s="39"/>
      <c r="ANW79" s="39"/>
      <c r="ANX79" s="39"/>
      <c r="ANY79" s="39"/>
      <c r="ANZ79" s="39"/>
      <c r="AOA79" s="39"/>
      <c r="AOB79" s="39"/>
      <c r="AOC79" s="39"/>
      <c r="AOD79" s="39"/>
      <c r="AOE79" s="39"/>
      <c r="AOF79" s="39"/>
      <c r="AOG79" s="39"/>
      <c r="AOH79" s="39"/>
      <c r="AOI79" s="39"/>
      <c r="AOJ79" s="39"/>
      <c r="AOK79" s="39"/>
      <c r="AOL79" s="39"/>
      <c r="AOM79" s="39"/>
      <c r="AON79" s="39"/>
      <c r="AOO79" s="39"/>
      <c r="AOP79" s="39"/>
      <c r="AOQ79" s="39"/>
      <c r="AOR79" s="39"/>
      <c r="AOS79" s="39"/>
      <c r="AOT79" s="39"/>
      <c r="AOU79" s="39"/>
      <c r="AOV79" s="39"/>
      <c r="AOW79" s="39"/>
      <c r="AOX79" s="39"/>
      <c r="AOY79" s="39"/>
      <c r="AOZ79" s="39"/>
      <c r="APA79" s="39"/>
      <c r="APB79" s="39"/>
      <c r="APC79" s="39"/>
      <c r="APD79" s="39"/>
      <c r="APE79" s="39"/>
      <c r="APF79" s="39"/>
      <c r="APG79" s="39"/>
      <c r="APH79" s="39"/>
      <c r="API79" s="39"/>
      <c r="APJ79" s="39"/>
      <c r="APK79" s="39"/>
      <c r="APL79" s="39"/>
      <c r="APM79" s="39"/>
      <c r="APN79" s="39"/>
      <c r="APO79" s="39"/>
      <c r="APP79" s="39"/>
      <c r="APQ79" s="39"/>
      <c r="APR79" s="39"/>
      <c r="APS79" s="39"/>
      <c r="APT79" s="39"/>
      <c r="APU79" s="39"/>
      <c r="APV79" s="39"/>
      <c r="APW79" s="39"/>
      <c r="APX79" s="39"/>
      <c r="APY79" s="39"/>
      <c r="APZ79" s="39"/>
      <c r="AQA79" s="39"/>
      <c r="AQB79" s="39"/>
      <c r="AQC79" s="39"/>
      <c r="AQD79" s="39"/>
      <c r="AQE79" s="39"/>
      <c r="AQF79" s="39"/>
      <c r="AQG79" s="39"/>
      <c r="AQH79" s="39"/>
      <c r="AQI79" s="39"/>
      <c r="AQJ79" s="39"/>
      <c r="AQK79" s="39"/>
      <c r="AQL79" s="39"/>
      <c r="AQM79" s="39"/>
      <c r="AQN79" s="39"/>
      <c r="AQO79" s="39"/>
      <c r="AQP79" s="39"/>
      <c r="AQQ79" s="39"/>
      <c r="AQR79" s="39"/>
      <c r="AQS79" s="39"/>
      <c r="AQT79" s="39"/>
      <c r="AQU79" s="39"/>
      <c r="AQV79" s="39"/>
      <c r="AQW79" s="39"/>
      <c r="AQX79" s="39"/>
      <c r="AQY79" s="39"/>
      <c r="AQZ79" s="39"/>
      <c r="ARA79" s="39"/>
      <c r="ARB79" s="39"/>
      <c r="ARC79" s="39"/>
      <c r="ARD79" s="39"/>
      <c r="ARE79" s="39"/>
      <c r="ARF79" s="39"/>
      <c r="ARG79" s="39"/>
      <c r="ARH79" s="39"/>
      <c r="ARI79" s="39"/>
      <c r="ARJ79" s="39"/>
      <c r="ARK79" s="39"/>
      <c r="ARL79" s="39"/>
      <c r="ARM79" s="39"/>
      <c r="ARN79" s="39"/>
      <c r="ARO79" s="39"/>
      <c r="ARP79" s="39"/>
      <c r="ARQ79" s="39"/>
      <c r="ARR79" s="39"/>
      <c r="ARS79" s="39"/>
      <c r="ART79" s="39"/>
      <c r="ARU79" s="39"/>
      <c r="ARV79" s="39"/>
      <c r="ARW79" s="39"/>
      <c r="ARX79" s="39"/>
      <c r="ARY79" s="39"/>
      <c r="ARZ79" s="39"/>
      <c r="ASA79" s="39"/>
      <c r="ASB79" s="39"/>
      <c r="ASC79" s="39"/>
      <c r="ASD79" s="39"/>
      <c r="ASE79" s="39"/>
      <c r="ASF79" s="39"/>
      <c r="ASG79" s="39"/>
      <c r="ASH79" s="39"/>
      <c r="ASI79" s="39"/>
      <c r="ASJ79" s="39"/>
      <c r="ASK79" s="39"/>
      <c r="ASL79" s="39"/>
      <c r="ASM79" s="39"/>
      <c r="ASN79" s="39"/>
      <c r="ASO79" s="39"/>
      <c r="ASP79" s="39"/>
      <c r="ASQ79" s="39"/>
      <c r="ASR79" s="39"/>
      <c r="ASS79" s="39"/>
      <c r="AST79" s="39"/>
      <c r="ASU79" s="39"/>
      <c r="ASV79" s="39"/>
      <c r="ASW79" s="39"/>
      <c r="ASX79" s="39"/>
      <c r="ASY79" s="39"/>
      <c r="ASZ79" s="39"/>
      <c r="ATA79" s="39"/>
      <c r="ATB79" s="39"/>
      <c r="ATC79" s="39"/>
      <c r="ATD79" s="39"/>
      <c r="ATE79" s="39"/>
      <c r="ATF79" s="39"/>
      <c r="ATG79" s="39"/>
      <c r="ATH79" s="39"/>
      <c r="ATI79" s="39"/>
      <c r="ATJ79" s="39"/>
      <c r="ATK79" s="39"/>
      <c r="ATL79" s="39"/>
    </row>
    <row r="80" spans="1:1208" s="16" customForma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N80" s="39"/>
      <c r="O80" s="39"/>
      <c r="P80" s="39"/>
      <c r="Q80" s="39"/>
      <c r="R80" s="39"/>
      <c r="S80" s="39"/>
      <c r="T80" s="39"/>
      <c r="U80" s="39"/>
      <c r="W80" s="39"/>
      <c r="X80" s="39"/>
      <c r="Y80" s="39"/>
      <c r="Z80" s="39"/>
      <c r="AA80" s="39"/>
      <c r="AB80" s="39"/>
      <c r="AC80" s="39"/>
      <c r="AD80" s="39"/>
      <c r="AF80" s="39"/>
      <c r="AG80" s="39"/>
      <c r="AH80" s="39"/>
      <c r="AI80" s="39"/>
      <c r="AJ80" s="39"/>
      <c r="AK80" s="39"/>
      <c r="AL80" s="39"/>
      <c r="AM80" s="39"/>
      <c r="AO80" s="39"/>
      <c r="AP80" s="39"/>
      <c r="AQ80" s="39"/>
      <c r="AR80" s="39"/>
      <c r="AS80" s="39"/>
      <c r="AT80" s="39"/>
      <c r="AU80" s="39"/>
      <c r="AV80" s="39"/>
      <c r="AX80" s="39"/>
      <c r="AY80" s="39"/>
      <c r="AZ80" s="39"/>
      <c r="BA80" s="39"/>
      <c r="BB80" s="39"/>
      <c r="BC80" s="39"/>
      <c r="BD80" s="39"/>
      <c r="BE80" s="39"/>
      <c r="BG80" s="39"/>
      <c r="BH80" s="39"/>
      <c r="BI80" s="39"/>
      <c r="BJ80" s="39"/>
      <c r="BK80" s="39"/>
      <c r="BL80" s="39"/>
      <c r="BM80" s="39"/>
      <c r="BN80" s="39"/>
      <c r="BP80" s="39"/>
      <c r="BQ80" s="39"/>
      <c r="BR80" s="39"/>
      <c r="BS80" s="39"/>
      <c r="BT80" s="39"/>
      <c r="BU80" s="39"/>
      <c r="BV80" s="39"/>
      <c r="BW80" s="39"/>
      <c r="BY80" s="39"/>
      <c r="BZ80" s="39"/>
      <c r="CA80" s="39"/>
      <c r="CB80" s="39"/>
      <c r="CC80" s="39"/>
      <c r="CD80" s="39"/>
      <c r="CE80" s="39"/>
      <c r="CF80" s="39"/>
      <c r="CH80" s="39"/>
      <c r="CI80" s="39"/>
      <c r="CJ80" s="39"/>
      <c r="CK80" s="39"/>
      <c r="CL80" s="39"/>
      <c r="CM80" s="39"/>
      <c r="CN80" s="39"/>
      <c r="CO80" s="39"/>
      <c r="CQ80" s="39"/>
      <c r="CR80" s="39"/>
      <c r="CS80" s="39"/>
      <c r="CT80" s="39"/>
      <c r="CU80" s="39"/>
      <c r="CV80" s="39"/>
      <c r="CW80" s="39"/>
      <c r="CX80" s="39"/>
      <c r="CZ80" s="39"/>
      <c r="DA80" s="39"/>
      <c r="DB80" s="39"/>
      <c r="DC80" s="39"/>
      <c r="DD80" s="39"/>
      <c r="DE80" s="39"/>
      <c r="DF80" s="39"/>
      <c r="DG80" s="39"/>
      <c r="DI80" s="39"/>
      <c r="DJ80" s="39"/>
      <c r="DK80" s="39"/>
      <c r="DL80" s="39"/>
      <c r="DM80" s="39"/>
      <c r="DN80" s="39"/>
      <c r="DO80" s="39"/>
      <c r="DP80" s="39"/>
      <c r="DR80" s="39"/>
      <c r="DS80" s="39"/>
      <c r="DT80" s="39"/>
      <c r="DU80" s="39"/>
      <c r="DV80" s="39"/>
      <c r="DW80" s="39"/>
      <c r="DX80" s="39"/>
      <c r="DY80" s="39"/>
      <c r="EA80" s="39"/>
      <c r="EB80" s="39"/>
      <c r="EC80" s="39"/>
      <c r="ED80" s="39"/>
      <c r="EE80" s="39"/>
      <c r="EF80" s="39"/>
      <c r="EG80" s="39"/>
      <c r="EH80" s="39"/>
      <c r="EJ80" s="39"/>
      <c r="EK80" s="39"/>
      <c r="EL80" s="39"/>
      <c r="EM80" s="39"/>
      <c r="EN80" s="39"/>
      <c r="EO80" s="39"/>
      <c r="EP80" s="39"/>
      <c r="EQ80" s="39"/>
      <c r="ES80"/>
      <c r="ET80"/>
      <c r="EU80"/>
      <c r="EV80"/>
      <c r="EW80"/>
      <c r="EX80"/>
      <c r="EY80"/>
      <c r="EZ80"/>
      <c r="FB80"/>
      <c r="FC80"/>
      <c r="FD80"/>
      <c r="FE80"/>
      <c r="FF80"/>
      <c r="FG80"/>
      <c r="FH80"/>
      <c r="FI80"/>
      <c r="FK80" s="39"/>
      <c r="FL80" s="39"/>
      <c r="FM80" s="39"/>
      <c r="FN80" s="39"/>
      <c r="FO80" s="39"/>
      <c r="FP80" s="39"/>
      <c r="FQ80" s="39"/>
      <c r="FR80" s="39"/>
      <c r="FT80" s="39"/>
      <c r="FU80" s="39"/>
      <c r="FV80" s="39"/>
      <c r="FW80" s="39"/>
      <c r="FX80" s="39"/>
      <c r="FY80" s="39"/>
      <c r="FZ80" s="39"/>
      <c r="GA80" s="39"/>
      <c r="GC80"/>
      <c r="GD80"/>
      <c r="GE80"/>
      <c r="GF80"/>
      <c r="GG80"/>
      <c r="GH80"/>
      <c r="GI80"/>
      <c r="GJ80"/>
      <c r="GL80"/>
      <c r="GM80"/>
      <c r="GN80"/>
      <c r="GO80"/>
      <c r="GP80"/>
      <c r="GQ80"/>
      <c r="GR80"/>
      <c r="GS80"/>
      <c r="GU80"/>
      <c r="GV80"/>
      <c r="GW80"/>
      <c r="GX80"/>
      <c r="GY80"/>
      <c r="GZ80"/>
      <c r="HA80"/>
      <c r="HB80"/>
      <c r="HD80"/>
      <c r="HE80"/>
      <c r="HF80"/>
      <c r="HG80"/>
      <c r="HH80"/>
      <c r="HI80"/>
      <c r="HJ80"/>
      <c r="HK80"/>
      <c r="HM80"/>
      <c r="HN80"/>
      <c r="HO80"/>
      <c r="HP80"/>
      <c r="HQ80"/>
      <c r="HR80"/>
      <c r="HS80"/>
      <c r="HT80"/>
      <c r="HV80" s="39"/>
      <c r="HW80" s="39"/>
      <c r="HX80" s="39"/>
      <c r="HY80" s="39"/>
      <c r="HZ80" s="39"/>
      <c r="IA80" s="39"/>
      <c r="IB80" s="39"/>
      <c r="IC80" s="39"/>
      <c r="IE80" s="39"/>
      <c r="IF80" s="39"/>
      <c r="IG80" s="39"/>
      <c r="IH80" s="39"/>
      <c r="II80" s="39"/>
      <c r="IJ80" s="39"/>
      <c r="IK80" s="39"/>
      <c r="IL80" s="39"/>
      <c r="IN80"/>
      <c r="IO80"/>
      <c r="IP80"/>
      <c r="IQ80"/>
      <c r="IR80"/>
      <c r="IS80"/>
      <c r="IT80"/>
      <c r="IU80"/>
      <c r="IW80" s="39"/>
      <c r="IX80" s="39"/>
      <c r="IY80" s="39"/>
      <c r="IZ80" s="39"/>
      <c r="JA80" s="39"/>
      <c r="JB80" s="39"/>
      <c r="JC80" s="39"/>
      <c r="JD80" s="39"/>
      <c r="JF80" s="39"/>
      <c r="JG80" s="39"/>
      <c r="JH80" s="39"/>
      <c r="JI80" s="39"/>
      <c r="JJ80" s="39"/>
      <c r="JK80" s="39"/>
      <c r="JL80" s="39"/>
      <c r="JM80" s="39"/>
      <c r="JO80" s="39"/>
      <c r="JP80" s="39"/>
      <c r="JQ80" s="39"/>
      <c r="JR80" s="39"/>
      <c r="JS80" s="39"/>
      <c r="JT80" s="39"/>
      <c r="JU80" s="39"/>
      <c r="JV80" s="39"/>
      <c r="JX80"/>
      <c r="JY80"/>
      <c r="JZ80"/>
      <c r="KA80"/>
      <c r="KB80"/>
      <c r="KC80"/>
      <c r="KD80"/>
      <c r="KE80"/>
      <c r="KG80"/>
      <c r="KH80"/>
      <c r="KI80"/>
      <c r="KJ80"/>
      <c r="KK80"/>
      <c r="KL80"/>
      <c r="KM80"/>
      <c r="KN80"/>
      <c r="KP80"/>
      <c r="KQ80"/>
      <c r="KR80"/>
      <c r="KS80"/>
      <c r="KT80"/>
      <c r="KU80"/>
      <c r="KV80"/>
      <c r="KW80"/>
      <c r="KY80" s="39"/>
      <c r="KZ80" s="39"/>
      <c r="LA80" s="39"/>
      <c r="LB80" s="39"/>
      <c r="LC80" s="39"/>
      <c r="LD80" s="39"/>
      <c r="LE80" s="39"/>
      <c r="LF80" s="39"/>
      <c r="LH80"/>
      <c r="LI80"/>
      <c r="LJ80"/>
      <c r="LK80"/>
      <c r="LL80"/>
      <c r="LM80"/>
      <c r="LN80"/>
      <c r="LO80"/>
      <c r="LQ80"/>
      <c r="LR80"/>
      <c r="LS80"/>
      <c r="LT80"/>
      <c r="LU80"/>
      <c r="LV80"/>
      <c r="LW80"/>
      <c r="LX80"/>
      <c r="LZ80"/>
      <c r="MA80"/>
      <c r="MB80"/>
      <c r="MC80"/>
      <c r="MD80"/>
      <c r="ME80"/>
      <c r="MF80"/>
      <c r="MG80"/>
      <c r="MI80"/>
      <c r="MJ80"/>
      <c r="MK80"/>
      <c r="ML80"/>
      <c r="MM80"/>
      <c r="MN80"/>
      <c r="MO80"/>
      <c r="MP80"/>
      <c r="MR80"/>
      <c r="MS80"/>
      <c r="MT80"/>
      <c r="MU80"/>
      <c r="MV80"/>
      <c r="MW80"/>
      <c r="MX80"/>
      <c r="MY80"/>
      <c r="NA80"/>
      <c r="NB80"/>
      <c r="NC80"/>
      <c r="ND80"/>
      <c r="NE80"/>
      <c r="NF80"/>
      <c r="NG80"/>
      <c r="NH80"/>
      <c r="NJ80"/>
      <c r="NK80"/>
      <c r="NL80"/>
      <c r="NM80"/>
      <c r="NN80"/>
      <c r="NO80"/>
      <c r="NP80"/>
      <c r="NQ80"/>
      <c r="NS80" s="39"/>
      <c r="NT80" s="39"/>
      <c r="NU80" s="39"/>
      <c r="NV80" s="39"/>
      <c r="NW80" s="39"/>
      <c r="NX80" s="39"/>
      <c r="NY80" s="39"/>
      <c r="NZ80" s="39"/>
      <c r="OB80" s="39"/>
      <c r="OC80" s="39"/>
      <c r="OD80" s="39"/>
      <c r="OE80" s="39"/>
      <c r="OF80" s="39"/>
      <c r="OG80" s="39"/>
      <c r="OH80" s="39"/>
      <c r="OI80" s="39"/>
      <c r="OK80"/>
      <c r="OL80"/>
      <c r="OM80"/>
      <c r="ON80"/>
      <c r="OO80"/>
      <c r="OP80"/>
      <c r="OQ80"/>
      <c r="OR80"/>
      <c r="OT80" s="39"/>
      <c r="OU80" s="39"/>
      <c r="OV80" s="39"/>
      <c r="OW80" s="39"/>
      <c r="OX80" s="39"/>
      <c r="OY80" s="39"/>
      <c r="OZ80" s="39"/>
      <c r="PA80" s="39"/>
      <c r="PC80"/>
      <c r="PD80"/>
      <c r="PE80"/>
      <c r="PF80"/>
      <c r="PG80"/>
      <c r="PH80"/>
      <c r="PI80"/>
      <c r="PJ80"/>
      <c r="PL80"/>
      <c r="PM80"/>
      <c r="PN80"/>
      <c r="PO80"/>
      <c r="PP80"/>
      <c r="PQ80"/>
      <c r="PR80"/>
      <c r="PS80"/>
      <c r="PU80" s="39"/>
      <c r="PV80" s="39"/>
      <c r="PW80" s="39"/>
      <c r="PX80" s="39"/>
      <c r="PY80" s="39"/>
      <c r="PZ80" s="39"/>
      <c r="QA80" s="39"/>
      <c r="QB80" s="39"/>
      <c r="QD80"/>
      <c r="QE80"/>
      <c r="QF80"/>
      <c r="QG80"/>
      <c r="QH80"/>
      <c r="QI80"/>
      <c r="QJ80"/>
      <c r="QK80"/>
      <c r="QM80"/>
      <c r="QN80"/>
      <c r="QO80"/>
      <c r="QP80"/>
      <c r="QQ80"/>
      <c r="QR80"/>
      <c r="QS80"/>
      <c r="QT80"/>
      <c r="QV80"/>
      <c r="QW80"/>
      <c r="QX80"/>
      <c r="QY80"/>
      <c r="QZ80"/>
      <c r="RA80"/>
      <c r="RB80"/>
      <c r="RC80"/>
      <c r="RE80"/>
      <c r="RF80"/>
      <c r="RG80"/>
      <c r="RH80"/>
      <c r="RI80"/>
      <c r="RJ80"/>
      <c r="RK80"/>
      <c r="RL80"/>
      <c r="RN80"/>
      <c r="RO80"/>
      <c r="RP80"/>
      <c r="RQ80"/>
      <c r="RR80"/>
      <c r="RS80"/>
      <c r="RT80"/>
      <c r="RU80"/>
      <c r="RW80"/>
      <c r="RX80"/>
      <c r="RY80"/>
      <c r="RZ80"/>
      <c r="SA80"/>
      <c r="SB80"/>
      <c r="SC80"/>
      <c r="SD80"/>
      <c r="SF80"/>
      <c r="SG80"/>
      <c r="SH80"/>
      <c r="SI80"/>
      <c r="SJ80"/>
      <c r="SK80"/>
      <c r="SL80"/>
      <c r="SM80"/>
      <c r="SO80"/>
      <c r="SP80"/>
      <c r="SQ80"/>
      <c r="SR80"/>
      <c r="SS80"/>
      <c r="ST80"/>
      <c r="SU80"/>
      <c r="SV80"/>
      <c r="SX80" s="39"/>
      <c r="SY80" s="39"/>
      <c r="SZ80" s="39"/>
      <c r="TA80" s="39"/>
      <c r="TB80" s="39"/>
      <c r="TC80" s="39"/>
      <c r="TD80" s="39"/>
      <c r="TE80" s="39"/>
      <c r="TG80"/>
      <c r="TH80"/>
      <c r="TI80"/>
      <c r="TJ80"/>
      <c r="TK80"/>
      <c r="TL80"/>
      <c r="TM80"/>
      <c r="TN80"/>
      <c r="TP80"/>
      <c r="TQ80"/>
      <c r="TR80"/>
      <c r="TS80"/>
      <c r="TT80"/>
      <c r="TU80"/>
      <c r="TV80"/>
      <c r="TW80" s="143"/>
      <c r="TY80"/>
      <c r="TZ80"/>
      <c r="UA80"/>
      <c r="UB80"/>
      <c r="UC80"/>
      <c r="UD80"/>
      <c r="UE80"/>
      <c r="UF80"/>
      <c r="UH80"/>
      <c r="UI80"/>
      <c r="UJ80"/>
      <c r="UK80"/>
      <c r="UL80"/>
      <c r="UM80"/>
      <c r="UN80"/>
      <c r="UO80"/>
      <c r="UQ80"/>
      <c r="UR80"/>
      <c r="US80"/>
      <c r="UT80"/>
      <c r="UU80"/>
      <c r="UV80"/>
      <c r="UW80"/>
      <c r="UX80"/>
      <c r="UZ80"/>
      <c r="VA80"/>
      <c r="VB80"/>
      <c r="VC80"/>
      <c r="VD80"/>
      <c r="VE80"/>
      <c r="VF80"/>
      <c r="VG80"/>
      <c r="VI80"/>
      <c r="VJ80"/>
      <c r="VK80"/>
      <c r="VL80"/>
      <c r="VM80"/>
      <c r="VN80"/>
      <c r="VO80"/>
      <c r="VP80"/>
      <c r="VR80"/>
      <c r="VS80"/>
      <c r="VT80"/>
      <c r="VU80"/>
      <c r="VV80"/>
      <c r="VW80"/>
      <c r="VX80"/>
      <c r="VY80"/>
      <c r="WA80"/>
      <c r="WB80"/>
      <c r="WC80"/>
      <c r="WD80"/>
      <c r="WE80"/>
      <c r="WF80"/>
      <c r="WG80"/>
      <c r="WH80"/>
      <c r="WJ80"/>
      <c r="WK80"/>
      <c r="WL80"/>
      <c r="WM80"/>
      <c r="WN80"/>
      <c r="WO80"/>
      <c r="WP80"/>
      <c r="WQ80"/>
      <c r="WS80"/>
      <c r="WT80"/>
      <c r="WU80"/>
      <c r="WV80"/>
      <c r="WW80"/>
      <c r="WX80"/>
      <c r="WY80"/>
      <c r="WZ80" s="140"/>
      <c r="XB80"/>
      <c r="XC80"/>
      <c r="XD80"/>
      <c r="XE80"/>
      <c r="XF80"/>
      <c r="XG80"/>
      <c r="XH80"/>
      <c r="XI80" s="140"/>
      <c r="XK80" s="39"/>
      <c r="XL80" s="39"/>
      <c r="XM80" s="39"/>
      <c r="XN80" s="39"/>
      <c r="XO80" s="39"/>
      <c r="XP80" s="39"/>
      <c r="XQ80" s="39"/>
      <c r="XR80" s="39"/>
      <c r="XT80"/>
      <c r="XU80"/>
      <c r="XV80"/>
      <c r="XW80"/>
      <c r="XX80"/>
      <c r="XY80"/>
      <c r="XZ80"/>
      <c r="YA80"/>
      <c r="YC80"/>
      <c r="YD80"/>
      <c r="YE80"/>
      <c r="YF80"/>
      <c r="YG80"/>
      <c r="YH80"/>
      <c r="YI80"/>
      <c r="YJ80"/>
      <c r="YL80"/>
      <c r="YM80"/>
      <c r="YN80"/>
      <c r="YO80"/>
      <c r="YP80"/>
      <c r="YQ80"/>
      <c r="YR80"/>
      <c r="YS80"/>
      <c r="YU80"/>
      <c r="YV80"/>
      <c r="YW80"/>
      <c r="YX80"/>
      <c r="YY80"/>
      <c r="YZ80"/>
      <c r="ZA80"/>
      <c r="ZB80"/>
      <c r="ZD80"/>
      <c r="ZE80"/>
      <c r="ZF80"/>
      <c r="ZG80"/>
      <c r="ZH80"/>
      <c r="ZI80"/>
      <c r="ZJ80"/>
      <c r="ZK80"/>
      <c r="ZM80"/>
      <c r="ZN80"/>
      <c r="ZO80"/>
      <c r="ZP80"/>
      <c r="ZQ80"/>
      <c r="ZR80"/>
      <c r="ZS80"/>
      <c r="ZT80"/>
      <c r="ZV80"/>
      <c r="ZW80"/>
      <c r="ZX80"/>
      <c r="ZY80"/>
      <c r="ZZ80"/>
      <c r="AAA80"/>
      <c r="AAB80"/>
      <c r="AAC80"/>
      <c r="AAE80"/>
      <c r="AAF80"/>
      <c r="AAG80"/>
      <c r="AAH80"/>
      <c r="AAI80"/>
      <c r="AAJ80"/>
      <c r="AAK80"/>
      <c r="AAL80"/>
      <c r="AAN80"/>
      <c r="AAO80"/>
      <c r="AAP80"/>
      <c r="AAQ80"/>
      <c r="AAR80"/>
      <c r="AAS80"/>
      <c r="AAT80"/>
      <c r="AAU80"/>
      <c r="AAW80"/>
      <c r="AAX80"/>
      <c r="AAY80"/>
      <c r="AAZ80"/>
      <c r="ABA80"/>
      <c r="ABB80"/>
      <c r="ABC80"/>
      <c r="ABD80"/>
      <c r="ABF80"/>
      <c r="ABG80"/>
      <c r="ABH80"/>
      <c r="ABI80"/>
      <c r="ABJ80"/>
      <c r="ABK80"/>
      <c r="ABL80"/>
      <c r="ABM80"/>
      <c r="ABO80"/>
      <c r="ABP80"/>
      <c r="ABQ80"/>
      <c r="ABR80"/>
      <c r="ABS80"/>
      <c r="ABT80"/>
      <c r="ABU80"/>
      <c r="ABV80"/>
      <c r="ABX80"/>
      <c r="ABY80"/>
      <c r="ABZ80"/>
      <c r="ACA80"/>
      <c r="ACB80"/>
      <c r="ACC80"/>
      <c r="ACD80"/>
      <c r="ACE80"/>
      <c r="ACG80"/>
      <c r="ACH80"/>
      <c r="ACI80"/>
      <c r="ACJ80"/>
      <c r="ACK80"/>
      <c r="ACL80"/>
      <c r="ACM80"/>
      <c r="ACN80"/>
      <c r="ACP80"/>
      <c r="ACQ80"/>
      <c r="ACR80"/>
      <c r="ACS80"/>
      <c r="ACT80"/>
      <c r="ACU80"/>
      <c r="ACV80"/>
      <c r="ACW80"/>
      <c r="ACY80"/>
      <c r="ACZ80"/>
      <c r="ADA80"/>
      <c r="ADB80"/>
      <c r="ADC80"/>
      <c r="ADD80"/>
      <c r="ADE80"/>
      <c r="ADF80"/>
      <c r="ADH80"/>
      <c r="ADI80"/>
      <c r="ADJ80"/>
      <c r="ADK80"/>
      <c r="ADL80"/>
      <c r="ADM80"/>
      <c r="ADN80"/>
      <c r="ADO80"/>
      <c r="ADQ80"/>
      <c r="ADR80"/>
      <c r="ADS80"/>
      <c r="ADT80"/>
      <c r="ADU80"/>
      <c r="ADV80"/>
      <c r="ADW80"/>
      <c r="ADX80"/>
      <c r="ADZ80"/>
      <c r="AEA80"/>
      <c r="AEB80"/>
      <c r="AEC80"/>
      <c r="AED80"/>
      <c r="AEE80"/>
      <c r="AEF80"/>
      <c r="AEG80"/>
      <c r="AEI80"/>
      <c r="AEJ80"/>
      <c r="AEK80"/>
      <c r="AEL80"/>
      <c r="AEM80"/>
      <c r="AEN80"/>
      <c r="AEO80"/>
      <c r="AEP80"/>
      <c r="AER80"/>
      <c r="AES80"/>
      <c r="AET80"/>
      <c r="AEU80"/>
      <c r="AEV80"/>
      <c r="AEW80"/>
      <c r="AEX80"/>
      <c r="AEY80"/>
      <c r="AFA80"/>
      <c r="AFB80"/>
      <c r="AFC80"/>
      <c r="AFD80"/>
      <c r="AFE80"/>
      <c r="AFF80"/>
      <c r="AFG80"/>
      <c r="AFH80"/>
      <c r="AFJ80"/>
      <c r="AFK80"/>
      <c r="AFL80"/>
      <c r="AFM80"/>
      <c r="AFN80"/>
      <c r="AFO80"/>
      <c r="AFP80"/>
      <c r="AFQ80"/>
      <c r="AFS80"/>
      <c r="AFT80"/>
      <c r="AFU80"/>
      <c r="AFV80"/>
      <c r="AFW80"/>
      <c r="AFX80"/>
      <c r="AFY80"/>
      <c r="AFZ80"/>
      <c r="AGB80"/>
      <c r="AGC80"/>
      <c r="AGD80"/>
      <c r="AGE80"/>
      <c r="AGF80"/>
      <c r="AGG80"/>
      <c r="AGH80"/>
      <c r="AGI80"/>
      <c r="AGK80"/>
      <c r="AGL80"/>
      <c r="AGM80"/>
      <c r="AGN80"/>
      <c r="AGO80"/>
      <c r="AGP80"/>
      <c r="AGQ80"/>
      <c r="AGR80"/>
      <c r="AGT80"/>
      <c r="AGU80"/>
      <c r="AGV80"/>
      <c r="AGW80"/>
      <c r="AGX80"/>
      <c r="AGY80"/>
      <c r="AGZ80"/>
      <c r="AHA80"/>
      <c r="AHC80"/>
      <c r="AHD80"/>
      <c r="AHE80"/>
      <c r="AHF80"/>
      <c r="AHG80"/>
      <c r="AHH80"/>
      <c r="AHI80"/>
      <c r="AHJ80"/>
      <c r="AHL80"/>
      <c r="AHM80"/>
      <c r="AHN80"/>
      <c r="AHO80"/>
      <c r="AHP80"/>
      <c r="AHQ80"/>
      <c r="AHR80"/>
      <c r="AHS80"/>
      <c r="AHU80"/>
      <c r="AHV80"/>
      <c r="AHW80"/>
      <c r="AHX80"/>
      <c r="AHY80"/>
      <c r="AHZ80"/>
      <c r="AIA80"/>
      <c r="AIB80"/>
      <c r="AID80"/>
      <c r="AIE80"/>
      <c r="AIF80"/>
      <c r="AIG80"/>
      <c r="AIH80"/>
      <c r="AII80"/>
      <c r="AIJ80"/>
      <c r="AIK80"/>
      <c r="AIM80" s="39"/>
      <c r="AIN80" s="39"/>
      <c r="AIO80" s="39"/>
      <c r="AIP80" s="39"/>
      <c r="AIQ80" s="39"/>
      <c r="AIR80" s="39"/>
      <c r="AIS80" s="39"/>
      <c r="AIT80" s="39"/>
      <c r="AIU80" s="39"/>
      <c r="AIV80" s="39"/>
      <c r="AIW80" s="39"/>
      <c r="AIX80" s="39"/>
      <c r="AIY80" s="39"/>
      <c r="AIZ80" s="39"/>
      <c r="AJA80" s="39"/>
      <c r="AJB80" s="39"/>
      <c r="AJC80" s="39"/>
      <c r="AJD80" s="39"/>
      <c r="AJE80" s="39"/>
      <c r="AJF80" s="39"/>
      <c r="AJG80" s="39"/>
      <c r="AJH80" s="39"/>
      <c r="AJI80" s="39"/>
      <c r="AJJ80" s="39"/>
      <c r="AJK80" s="39"/>
      <c r="AJL80" s="39"/>
      <c r="AJM80" s="39"/>
      <c r="AJN80" s="39"/>
      <c r="AJO80" s="39"/>
      <c r="AJP80" s="39"/>
      <c r="AJQ80" s="39"/>
      <c r="AJR80" s="39"/>
      <c r="AJS80" s="39"/>
      <c r="AJT80" s="39"/>
      <c r="AJU80" s="39"/>
      <c r="AJV80" s="39"/>
      <c r="AJW80" s="39"/>
      <c r="AJX80" s="39"/>
      <c r="AJY80" s="39"/>
      <c r="AJZ80" s="39"/>
      <c r="AKA80" s="39"/>
      <c r="AKB80" s="39"/>
      <c r="AKC80" s="39"/>
      <c r="AKD80" s="39"/>
      <c r="AKE80" s="39"/>
      <c r="AKF80" s="39"/>
      <c r="AKG80" s="39"/>
      <c r="AKH80" s="39"/>
      <c r="AKI80" s="39"/>
      <c r="AKJ80" s="39"/>
      <c r="AKK80" s="39"/>
      <c r="AKL80" s="39"/>
      <c r="AKM80" s="39"/>
      <c r="AKN80" s="39"/>
      <c r="AKO80" s="39"/>
      <c r="AKP80" s="39"/>
      <c r="AKQ80" s="39"/>
      <c r="AKR80" s="39"/>
      <c r="AKS80" s="39"/>
      <c r="AKT80" s="39"/>
      <c r="AKU80" s="39"/>
      <c r="AKV80" s="39"/>
      <c r="AKW80" s="39"/>
      <c r="AKX80" s="39"/>
      <c r="AKY80" s="39"/>
      <c r="AKZ80" s="39"/>
      <c r="ALA80" s="39"/>
      <c r="ALB80" s="39"/>
      <c r="ALC80" s="39"/>
      <c r="ALD80" s="39"/>
      <c r="ALE80" s="39"/>
      <c r="ALF80" s="39"/>
      <c r="ALG80" s="39"/>
      <c r="ALH80" s="39"/>
      <c r="ALI80" s="39"/>
      <c r="ALJ80" s="39"/>
      <c r="ALK80" s="39"/>
      <c r="ALL80" s="39"/>
      <c r="ALM80" s="39"/>
      <c r="ALN80" s="39"/>
      <c r="ALO80" s="39"/>
      <c r="ALP80" s="39"/>
      <c r="ALQ80" s="39"/>
      <c r="ALR80" s="39"/>
      <c r="ALS80" s="39"/>
      <c r="ALT80" s="39"/>
      <c r="ALU80" s="39"/>
      <c r="ALV80" s="39"/>
      <c r="ALW80" s="39"/>
      <c r="ALX80" s="39"/>
      <c r="ALY80" s="39"/>
      <c r="ALZ80" s="39"/>
      <c r="AMA80" s="39"/>
      <c r="AMB80" s="39"/>
      <c r="AMC80" s="39"/>
      <c r="AMD80" s="39"/>
      <c r="AME80" s="39"/>
      <c r="AMF80" s="39"/>
      <c r="AMG80" s="39"/>
      <c r="AMH80" s="39"/>
      <c r="AMI80" s="39"/>
      <c r="AMJ80" s="39"/>
      <c r="AMK80" s="39"/>
      <c r="AML80" s="39"/>
      <c r="AMM80" s="39"/>
      <c r="AMN80" s="39"/>
      <c r="AMO80" s="39"/>
      <c r="AMP80" s="39"/>
      <c r="AMQ80" s="39"/>
      <c r="AMR80" s="39"/>
      <c r="AMS80" s="39"/>
      <c r="AMT80" s="39"/>
      <c r="AMU80" s="39"/>
      <c r="AMV80" s="39"/>
      <c r="AMW80" s="39"/>
      <c r="AMX80" s="39"/>
      <c r="AMY80" s="39"/>
      <c r="AMZ80" s="39"/>
      <c r="ANA80" s="39"/>
      <c r="ANB80" s="39"/>
      <c r="ANC80" s="39"/>
      <c r="AND80" s="39"/>
      <c r="ANE80" s="39"/>
      <c r="ANF80" s="39"/>
      <c r="ANG80" s="39"/>
      <c r="ANH80" s="39"/>
      <c r="ANI80" s="39"/>
      <c r="ANJ80" s="39"/>
      <c r="ANK80" s="39"/>
      <c r="ANL80" s="39"/>
      <c r="ANM80" s="39"/>
      <c r="ANN80" s="39"/>
      <c r="ANO80" s="39"/>
      <c r="ANP80" s="39"/>
      <c r="ANQ80" s="39"/>
      <c r="ANR80" s="39"/>
      <c r="ANS80" s="39"/>
      <c r="ANT80" s="39"/>
      <c r="ANU80" s="39"/>
      <c r="ANV80" s="39"/>
      <c r="ANW80" s="39"/>
      <c r="ANX80" s="39"/>
      <c r="ANY80" s="39"/>
      <c r="ANZ80" s="39"/>
      <c r="AOA80" s="39"/>
      <c r="AOB80" s="39"/>
      <c r="AOC80" s="39"/>
      <c r="AOD80" s="39"/>
      <c r="AOE80" s="39"/>
      <c r="AOF80" s="39"/>
      <c r="AOG80" s="39"/>
      <c r="AOH80" s="39"/>
      <c r="AOI80" s="39"/>
      <c r="AOJ80" s="39"/>
      <c r="AOK80" s="39"/>
      <c r="AOL80" s="39"/>
      <c r="AOM80" s="39"/>
      <c r="AON80" s="39"/>
      <c r="AOO80" s="39"/>
      <c r="AOP80" s="39"/>
      <c r="AOQ80" s="39"/>
      <c r="AOR80" s="39"/>
      <c r="AOS80" s="39"/>
      <c r="AOT80" s="39"/>
      <c r="AOU80" s="39"/>
      <c r="AOV80" s="39"/>
      <c r="AOW80" s="39"/>
      <c r="AOX80" s="39"/>
      <c r="AOY80" s="39"/>
      <c r="AOZ80" s="39"/>
      <c r="APA80" s="39"/>
      <c r="APB80" s="39"/>
      <c r="APC80" s="39"/>
      <c r="APD80" s="39"/>
      <c r="APE80" s="39"/>
      <c r="APF80" s="39"/>
      <c r="APG80" s="39"/>
      <c r="APH80" s="39"/>
      <c r="API80" s="39"/>
      <c r="APJ80" s="39"/>
      <c r="APK80" s="39"/>
      <c r="APL80" s="39"/>
      <c r="APM80" s="39"/>
      <c r="APN80" s="39"/>
      <c r="APO80" s="39"/>
      <c r="APP80" s="39"/>
      <c r="APQ80" s="39"/>
      <c r="APR80" s="39"/>
      <c r="APS80" s="39"/>
      <c r="APT80" s="39"/>
      <c r="APU80" s="39"/>
      <c r="APV80" s="39"/>
      <c r="APW80" s="39"/>
      <c r="APX80" s="39"/>
      <c r="APY80" s="39"/>
      <c r="APZ80" s="39"/>
      <c r="AQA80" s="39"/>
      <c r="AQB80" s="39"/>
      <c r="AQC80" s="39"/>
      <c r="AQD80" s="39"/>
      <c r="AQE80" s="39"/>
      <c r="AQF80" s="39"/>
      <c r="AQG80" s="39"/>
      <c r="AQH80" s="39"/>
      <c r="AQI80" s="39"/>
      <c r="AQJ80" s="39"/>
      <c r="AQK80" s="39"/>
      <c r="AQL80" s="39"/>
      <c r="AQM80" s="39"/>
      <c r="AQN80" s="39"/>
      <c r="AQO80" s="39"/>
      <c r="AQP80" s="39"/>
      <c r="AQQ80" s="39"/>
      <c r="AQR80" s="39"/>
      <c r="AQS80" s="39"/>
      <c r="AQT80" s="39"/>
      <c r="AQU80" s="39"/>
      <c r="AQV80" s="39"/>
      <c r="AQW80" s="39"/>
      <c r="AQX80" s="39"/>
      <c r="AQY80" s="39"/>
      <c r="AQZ80" s="39"/>
      <c r="ARA80" s="39"/>
      <c r="ARB80" s="39"/>
      <c r="ARC80" s="39"/>
      <c r="ARD80" s="39"/>
      <c r="ARE80" s="39"/>
      <c r="ARF80" s="39"/>
      <c r="ARG80" s="39"/>
      <c r="ARH80" s="39"/>
      <c r="ARI80" s="39"/>
      <c r="ARJ80" s="39"/>
      <c r="ARK80" s="39"/>
      <c r="ARL80" s="39"/>
      <c r="ARM80" s="39"/>
      <c r="ARN80" s="39"/>
      <c r="ARO80" s="39"/>
      <c r="ARP80" s="39"/>
      <c r="ARQ80" s="39"/>
      <c r="ARR80" s="39"/>
      <c r="ARS80" s="39"/>
      <c r="ART80" s="39"/>
      <c r="ARU80" s="39"/>
      <c r="ARV80" s="39"/>
      <c r="ARW80" s="39"/>
      <c r="ARX80" s="39"/>
      <c r="ARY80" s="39"/>
      <c r="ARZ80" s="39"/>
      <c r="ASA80" s="39"/>
      <c r="ASB80" s="39"/>
      <c r="ASC80" s="39"/>
      <c r="ASD80" s="39"/>
      <c r="ASE80" s="39"/>
      <c r="ASF80" s="39"/>
      <c r="ASG80" s="39"/>
      <c r="ASH80" s="39"/>
      <c r="ASI80" s="39"/>
      <c r="ASJ80" s="39"/>
      <c r="ASK80" s="39"/>
      <c r="ASL80" s="39"/>
      <c r="ASM80" s="39"/>
      <c r="ASN80" s="39"/>
      <c r="ASO80" s="39"/>
      <c r="ASP80" s="39"/>
      <c r="ASQ80" s="39"/>
      <c r="ASR80" s="39"/>
      <c r="ASS80" s="39"/>
      <c r="AST80" s="39"/>
      <c r="ASU80" s="39"/>
      <c r="ASV80" s="39"/>
      <c r="ASW80" s="39"/>
      <c r="ASX80" s="39"/>
      <c r="ASY80" s="39"/>
      <c r="ASZ80" s="39"/>
      <c r="ATA80" s="39"/>
      <c r="ATB80" s="39"/>
      <c r="ATC80" s="39"/>
      <c r="ATD80" s="39"/>
      <c r="ATE80" s="39"/>
      <c r="ATF80" s="39"/>
      <c r="ATG80" s="39"/>
      <c r="ATH80" s="39"/>
      <c r="ATI80" s="39"/>
      <c r="ATJ80" s="39"/>
      <c r="ATK80" s="39"/>
      <c r="ATL80" s="39"/>
    </row>
    <row r="81" spans="1:1208" s="16" customForma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N81" s="39"/>
      <c r="O81" s="39"/>
      <c r="P81" s="39"/>
      <c r="Q81" s="39"/>
      <c r="R81" s="39"/>
      <c r="S81" s="39"/>
      <c r="T81" s="39"/>
      <c r="U81" s="39"/>
      <c r="W81" s="39"/>
      <c r="X81" s="39"/>
      <c r="Y81" s="39"/>
      <c r="Z81" s="39"/>
      <c r="AA81" s="39"/>
      <c r="AB81" s="39"/>
      <c r="AC81" s="39"/>
      <c r="AD81" s="39"/>
      <c r="AF81" s="39"/>
      <c r="AG81" s="39"/>
      <c r="AH81" s="39"/>
      <c r="AI81" s="39"/>
      <c r="AJ81" s="39"/>
      <c r="AK81" s="39"/>
      <c r="AL81" s="39"/>
      <c r="AM81" s="39"/>
      <c r="AO81" s="39"/>
      <c r="AP81" s="39"/>
      <c r="AQ81" s="39"/>
      <c r="AR81" s="39"/>
      <c r="AS81" s="39"/>
      <c r="AT81" s="39"/>
      <c r="AU81" s="39"/>
      <c r="AV81" s="39"/>
      <c r="AX81" s="39"/>
      <c r="AY81" s="39"/>
      <c r="AZ81" s="39"/>
      <c r="BA81" s="39"/>
      <c r="BB81" s="39"/>
      <c r="BC81" s="39"/>
      <c r="BD81" s="39"/>
      <c r="BE81" s="39"/>
      <c r="BG81" s="39"/>
      <c r="BH81" s="39"/>
      <c r="BI81" s="39"/>
      <c r="BJ81" s="39"/>
      <c r="BK81" s="39"/>
      <c r="BL81" s="39"/>
      <c r="BM81" s="39"/>
      <c r="BN81" s="39"/>
      <c r="BP81" s="39"/>
      <c r="BQ81" s="39"/>
      <c r="BR81" s="39"/>
      <c r="BS81" s="39"/>
      <c r="BT81" s="39"/>
      <c r="BU81" s="39"/>
      <c r="BV81" s="39"/>
      <c r="BW81" s="39"/>
      <c r="BY81" s="39"/>
      <c r="BZ81" s="39"/>
      <c r="CA81" s="39"/>
      <c r="CB81" s="39"/>
      <c r="CC81" s="39"/>
      <c r="CD81" s="39"/>
      <c r="CE81" s="39"/>
      <c r="CF81" s="39"/>
      <c r="CH81" s="39"/>
      <c r="CI81" s="39"/>
      <c r="CJ81" s="39"/>
      <c r="CK81" s="39"/>
      <c r="CL81" s="39"/>
      <c r="CM81" s="39"/>
      <c r="CN81" s="39"/>
      <c r="CO81" s="39"/>
      <c r="CQ81" s="39"/>
      <c r="CR81" s="39"/>
      <c r="CS81" s="39"/>
      <c r="CT81" s="39"/>
      <c r="CU81" s="39"/>
      <c r="CV81" s="39"/>
      <c r="CW81" s="39"/>
      <c r="CX81" s="39"/>
      <c r="CZ81" s="39"/>
      <c r="DA81" s="39"/>
      <c r="DB81" s="39"/>
      <c r="DC81" s="39"/>
      <c r="DD81" s="39"/>
      <c r="DE81" s="39"/>
      <c r="DF81" s="39"/>
      <c r="DG81" s="39"/>
      <c r="DI81" s="39"/>
      <c r="DJ81" s="39"/>
      <c r="DK81" s="39"/>
      <c r="DL81" s="39"/>
      <c r="DM81" s="39"/>
      <c r="DN81" s="39"/>
      <c r="DO81" s="39"/>
      <c r="DP81" s="39"/>
      <c r="DR81" s="39"/>
      <c r="DS81" s="39"/>
      <c r="DT81" s="39"/>
      <c r="DU81" s="39"/>
      <c r="DV81" s="39"/>
      <c r="DW81" s="39"/>
      <c r="DX81" s="39"/>
      <c r="DY81" s="39"/>
      <c r="EA81" s="39"/>
      <c r="EB81" s="39"/>
      <c r="EC81" s="39"/>
      <c r="ED81" s="39"/>
      <c r="EE81" s="39"/>
      <c r="EF81" s="39"/>
      <c r="EG81" s="39"/>
      <c r="EH81" s="39"/>
      <c r="EJ81" s="39"/>
      <c r="EK81" s="39"/>
      <c r="EL81" s="39"/>
      <c r="EM81" s="39"/>
      <c r="EN81" s="39"/>
      <c r="EO81" s="39"/>
      <c r="EP81" s="39"/>
      <c r="EQ81" s="39"/>
      <c r="ES81"/>
      <c r="ET81"/>
      <c r="EU81"/>
      <c r="EV81"/>
      <c r="EW81"/>
      <c r="EX81"/>
      <c r="EY81"/>
      <c r="EZ81"/>
      <c r="FB81"/>
      <c r="FC81"/>
      <c r="FD81"/>
      <c r="FE81"/>
      <c r="FF81"/>
      <c r="FG81"/>
      <c r="FH81"/>
      <c r="FI81"/>
      <c r="FK81" s="39"/>
      <c r="FL81" s="39"/>
      <c r="FM81" s="39"/>
      <c r="FN81" s="39"/>
      <c r="FO81" s="39"/>
      <c r="FP81" s="39"/>
      <c r="FQ81" s="39"/>
      <c r="FR81" s="39"/>
      <c r="FT81" s="39"/>
      <c r="FU81" s="39"/>
      <c r="FV81" s="39"/>
      <c r="FW81" s="39"/>
      <c r="FX81" s="39"/>
      <c r="FY81" s="39"/>
      <c r="FZ81" s="39"/>
      <c r="GA81" s="39"/>
      <c r="GC81"/>
      <c r="GD81"/>
      <c r="GE81"/>
      <c r="GF81"/>
      <c r="GG81"/>
      <c r="GH81"/>
      <c r="GI81"/>
      <c r="GJ81"/>
      <c r="GL81"/>
      <c r="GM81"/>
      <c r="GN81"/>
      <c r="GO81"/>
      <c r="GP81"/>
      <c r="GQ81"/>
      <c r="GR81"/>
      <c r="GS81"/>
      <c r="GU81"/>
      <c r="GV81"/>
      <c r="GW81"/>
      <c r="GX81"/>
      <c r="GY81"/>
      <c r="GZ81"/>
      <c r="HA81"/>
      <c r="HB81"/>
      <c r="HD81"/>
      <c r="HE81"/>
      <c r="HF81"/>
      <c r="HG81"/>
      <c r="HH81"/>
      <c r="HI81"/>
      <c r="HJ81"/>
      <c r="HK81"/>
      <c r="HM81"/>
      <c r="HN81"/>
      <c r="HO81"/>
      <c r="HP81"/>
      <c r="HQ81"/>
      <c r="HR81"/>
      <c r="HS81"/>
      <c r="HT81"/>
      <c r="HV81" s="39"/>
      <c r="HW81" s="39"/>
      <c r="HX81" s="39"/>
      <c r="HY81" s="39"/>
      <c r="HZ81" s="39"/>
      <c r="IA81" s="39"/>
      <c r="IB81" s="39"/>
      <c r="IC81" s="39"/>
      <c r="IE81" s="39"/>
      <c r="IF81" s="39"/>
      <c r="IG81" s="39"/>
      <c r="IH81" s="39"/>
      <c r="II81" s="39"/>
      <c r="IJ81" s="39"/>
      <c r="IK81" s="39"/>
      <c r="IL81" s="39"/>
      <c r="IN81"/>
      <c r="IO81"/>
      <c r="IP81"/>
      <c r="IQ81"/>
      <c r="IR81"/>
      <c r="IS81"/>
      <c r="IT81"/>
      <c r="IU81"/>
      <c r="IW81" s="39"/>
      <c r="IX81" s="39"/>
      <c r="IY81" s="39"/>
      <c r="IZ81" s="39"/>
      <c r="JA81" s="39"/>
      <c r="JB81" s="39"/>
      <c r="JC81" s="39"/>
      <c r="JD81" s="39"/>
      <c r="JF81" s="39"/>
      <c r="JG81" s="39"/>
      <c r="JH81" s="39"/>
      <c r="JI81" s="39"/>
      <c r="JJ81" s="39"/>
      <c r="JK81" s="39"/>
      <c r="JL81" s="39"/>
      <c r="JM81" s="39"/>
      <c r="JO81" s="39"/>
      <c r="JP81" s="39"/>
      <c r="JQ81" s="39"/>
      <c r="JR81" s="39"/>
      <c r="JS81" s="39"/>
      <c r="JT81" s="39"/>
      <c r="JU81" s="39"/>
      <c r="JV81" s="39"/>
      <c r="JX81"/>
      <c r="JY81"/>
      <c r="JZ81"/>
      <c r="KA81"/>
      <c r="KB81"/>
      <c r="KC81"/>
      <c r="KD81"/>
      <c r="KE81"/>
      <c r="KG81"/>
      <c r="KH81"/>
      <c r="KI81"/>
      <c r="KJ81"/>
      <c r="KK81"/>
      <c r="KL81"/>
      <c r="KM81"/>
      <c r="KN81"/>
      <c r="KP81"/>
      <c r="KQ81"/>
      <c r="KR81"/>
      <c r="KS81"/>
      <c r="KT81"/>
      <c r="KU81"/>
      <c r="KV81"/>
      <c r="KW81"/>
      <c r="KY81" s="39"/>
      <c r="KZ81" s="39"/>
      <c r="LA81" s="39"/>
      <c r="LB81" s="39"/>
      <c r="LC81" s="39"/>
      <c r="LD81" s="39"/>
      <c r="LE81" s="39"/>
      <c r="LF81" s="39"/>
      <c r="LH81"/>
      <c r="LI81"/>
      <c r="LJ81"/>
      <c r="LK81"/>
      <c r="LL81"/>
      <c r="LM81"/>
      <c r="LN81"/>
      <c r="LO81"/>
      <c r="LQ81"/>
      <c r="LR81"/>
      <c r="LS81"/>
      <c r="LT81"/>
      <c r="LU81"/>
      <c r="LV81"/>
      <c r="LW81"/>
      <c r="LX81"/>
      <c r="LZ81"/>
      <c r="MA81"/>
      <c r="MB81"/>
      <c r="MC81"/>
      <c r="MD81"/>
      <c r="ME81"/>
      <c r="MF81"/>
      <c r="MG81"/>
      <c r="MI81"/>
      <c r="MJ81"/>
      <c r="MK81"/>
      <c r="ML81"/>
      <c r="MM81"/>
      <c r="MN81"/>
      <c r="MO81"/>
      <c r="MP81"/>
      <c r="MR81"/>
      <c r="MS81"/>
      <c r="MT81"/>
      <c r="MU81"/>
      <c r="MV81"/>
      <c r="MW81"/>
      <c r="MX81"/>
      <c r="MY81"/>
      <c r="NA81"/>
      <c r="NB81"/>
      <c r="NC81"/>
      <c r="ND81"/>
      <c r="NE81"/>
      <c r="NF81"/>
      <c r="NG81"/>
      <c r="NH81"/>
      <c r="NJ81"/>
      <c r="NK81"/>
      <c r="NL81"/>
      <c r="NM81"/>
      <c r="NN81"/>
      <c r="NO81"/>
      <c r="NP81"/>
      <c r="NQ81"/>
      <c r="NS81" s="39"/>
      <c r="NT81" s="39"/>
      <c r="NU81" s="39"/>
      <c r="NV81" s="39"/>
      <c r="NW81" s="39"/>
      <c r="NX81" s="39"/>
      <c r="NY81" s="39"/>
      <c r="NZ81" s="39"/>
      <c r="OB81" s="39"/>
      <c r="OC81" s="39"/>
      <c r="OD81" s="39"/>
      <c r="OE81" s="39"/>
      <c r="OF81" s="39"/>
      <c r="OG81" s="39"/>
      <c r="OH81" s="39"/>
      <c r="OI81" s="39"/>
      <c r="OK81"/>
      <c r="OL81"/>
      <c r="OM81"/>
      <c r="ON81"/>
      <c r="OO81"/>
      <c r="OP81"/>
      <c r="OQ81"/>
      <c r="OR81"/>
      <c r="OT81" s="39"/>
      <c r="OU81" s="39"/>
      <c r="OV81" s="39"/>
      <c r="OW81" s="39"/>
      <c r="OX81" s="39"/>
      <c r="OY81" s="39"/>
      <c r="OZ81" s="39"/>
      <c r="PA81" s="39"/>
      <c r="PC81"/>
      <c r="PD81"/>
      <c r="PE81"/>
      <c r="PF81"/>
      <c r="PG81"/>
      <c r="PH81"/>
      <c r="PI81"/>
      <c r="PJ81"/>
      <c r="PL81"/>
      <c r="PM81"/>
      <c r="PN81"/>
      <c r="PO81"/>
      <c r="PP81"/>
      <c r="PQ81"/>
      <c r="PR81"/>
      <c r="PS81"/>
      <c r="PU81" s="39"/>
      <c r="PV81" s="39"/>
      <c r="PW81" s="39"/>
      <c r="PX81" s="39"/>
      <c r="PY81" s="39"/>
      <c r="PZ81" s="39"/>
      <c r="QA81" s="39"/>
      <c r="QB81" s="39"/>
      <c r="QD81"/>
      <c r="QE81"/>
      <c r="QF81"/>
      <c r="QG81"/>
      <c r="QH81"/>
      <c r="QI81"/>
      <c r="QJ81"/>
      <c r="QK81"/>
      <c r="QM81"/>
      <c r="QN81"/>
      <c r="QO81"/>
      <c r="QP81"/>
      <c r="QQ81"/>
      <c r="QR81"/>
      <c r="QS81"/>
      <c r="QT81"/>
      <c r="QV81"/>
      <c r="QW81"/>
      <c r="QX81"/>
      <c r="QY81"/>
      <c r="QZ81"/>
      <c r="RA81"/>
      <c r="RB81"/>
      <c r="RC81"/>
      <c r="RE81"/>
      <c r="RF81"/>
      <c r="RG81"/>
      <c r="RH81"/>
      <c r="RI81"/>
      <c r="RJ81"/>
      <c r="RK81"/>
      <c r="RL81"/>
      <c r="RN81"/>
      <c r="RO81"/>
      <c r="RP81"/>
      <c r="RQ81"/>
      <c r="RR81"/>
      <c r="RS81"/>
      <c r="RT81"/>
      <c r="RU81"/>
      <c r="RW81"/>
      <c r="RX81"/>
      <c r="RY81"/>
      <c r="RZ81"/>
      <c r="SA81"/>
      <c r="SB81"/>
      <c r="SC81"/>
      <c r="SD81"/>
      <c r="SF81"/>
      <c r="SG81"/>
      <c r="SH81"/>
      <c r="SI81"/>
      <c r="SJ81"/>
      <c r="SK81"/>
      <c r="SL81"/>
      <c r="SM81"/>
      <c r="SO81"/>
      <c r="SP81"/>
      <c r="SQ81"/>
      <c r="SR81"/>
      <c r="SS81"/>
      <c r="ST81"/>
      <c r="SU81"/>
      <c r="SV81"/>
      <c r="SX81" s="39"/>
      <c r="SY81" s="39"/>
      <c r="SZ81" s="39"/>
      <c r="TA81" s="39"/>
      <c r="TB81" s="39"/>
      <c r="TC81" s="39"/>
      <c r="TD81" s="39"/>
      <c r="TE81" s="39"/>
      <c r="TG81"/>
      <c r="TH81"/>
      <c r="TI81"/>
      <c r="TJ81"/>
      <c r="TK81"/>
      <c r="TL81"/>
      <c r="TM81"/>
      <c r="TN81"/>
      <c r="TP81"/>
      <c r="TQ81"/>
      <c r="TR81"/>
      <c r="TS81"/>
      <c r="TT81"/>
      <c r="TU81"/>
      <c r="TV81"/>
      <c r="TW81" s="143"/>
      <c r="TY81"/>
      <c r="TZ81"/>
      <c r="UA81"/>
      <c r="UB81"/>
      <c r="UC81"/>
      <c r="UD81"/>
      <c r="UE81"/>
      <c r="UF81"/>
      <c r="UH81"/>
      <c r="UI81"/>
      <c r="UJ81"/>
      <c r="UK81"/>
      <c r="UL81"/>
      <c r="UM81"/>
      <c r="UN81"/>
      <c r="UO81"/>
      <c r="UQ81"/>
      <c r="UR81"/>
      <c r="US81"/>
      <c r="UT81"/>
      <c r="UU81"/>
      <c r="UV81"/>
      <c r="UW81"/>
      <c r="UX81"/>
      <c r="UZ81"/>
      <c r="VA81"/>
      <c r="VB81"/>
      <c r="VC81"/>
      <c r="VD81"/>
      <c r="VE81"/>
      <c r="VF81"/>
      <c r="VG81"/>
      <c r="VI81"/>
      <c r="VJ81"/>
      <c r="VK81"/>
      <c r="VL81"/>
      <c r="VM81"/>
      <c r="VN81"/>
      <c r="VO81"/>
      <c r="VP81"/>
      <c r="VR81"/>
      <c r="VS81"/>
      <c r="VT81"/>
      <c r="VU81"/>
      <c r="VV81"/>
      <c r="VW81"/>
      <c r="VX81"/>
      <c r="VY81"/>
      <c r="WA81"/>
      <c r="WB81"/>
      <c r="WC81"/>
      <c r="WD81"/>
      <c r="WE81"/>
      <c r="WF81"/>
      <c r="WG81"/>
      <c r="WH81"/>
      <c r="WJ81"/>
      <c r="WK81"/>
      <c r="WL81"/>
      <c r="WM81"/>
      <c r="WN81"/>
      <c r="WO81"/>
      <c r="WP81"/>
      <c r="WQ81"/>
      <c r="WS81"/>
      <c r="WT81"/>
      <c r="WU81"/>
      <c r="WV81"/>
      <c r="WW81"/>
      <c r="WX81"/>
      <c r="WY81"/>
      <c r="WZ81" s="140"/>
      <c r="XB81"/>
      <c r="XC81"/>
      <c r="XD81"/>
      <c r="XE81"/>
      <c r="XF81"/>
      <c r="XG81"/>
      <c r="XH81"/>
      <c r="XI81" s="140"/>
      <c r="XK81" s="39"/>
      <c r="XL81" s="39"/>
      <c r="XM81" s="39"/>
      <c r="XN81" s="39"/>
      <c r="XO81" s="39"/>
      <c r="XP81" s="39"/>
      <c r="XQ81" s="39"/>
      <c r="XR81" s="39"/>
      <c r="XT81"/>
      <c r="XU81"/>
      <c r="XV81"/>
      <c r="XW81"/>
      <c r="XX81"/>
      <c r="XY81"/>
      <c r="XZ81"/>
      <c r="YA81"/>
      <c r="YC81"/>
      <c r="YD81"/>
      <c r="YE81"/>
      <c r="YF81"/>
      <c r="YG81"/>
      <c r="YH81"/>
      <c r="YI81"/>
      <c r="YJ81"/>
      <c r="YL81"/>
      <c r="YM81"/>
      <c r="YN81"/>
      <c r="YO81"/>
      <c r="YP81"/>
      <c r="YQ81"/>
      <c r="YR81"/>
      <c r="YS81"/>
      <c r="YU81"/>
      <c r="YV81"/>
      <c r="YW81"/>
      <c r="YX81"/>
      <c r="YY81"/>
      <c r="YZ81"/>
      <c r="ZA81"/>
      <c r="ZB81"/>
      <c r="ZD81"/>
      <c r="ZE81"/>
      <c r="ZF81"/>
      <c r="ZG81"/>
      <c r="ZH81"/>
      <c r="ZI81"/>
      <c r="ZJ81"/>
      <c r="ZK81"/>
      <c r="ZM81"/>
      <c r="ZN81"/>
      <c r="ZO81"/>
      <c r="ZP81"/>
      <c r="ZQ81"/>
      <c r="ZR81"/>
      <c r="ZS81"/>
      <c r="ZT81"/>
      <c r="ZV81"/>
      <c r="ZW81"/>
      <c r="ZX81"/>
      <c r="ZY81"/>
      <c r="ZZ81"/>
      <c r="AAA81"/>
      <c r="AAB81"/>
      <c r="AAC81"/>
      <c r="AAE81"/>
      <c r="AAF81"/>
      <c r="AAG81"/>
      <c r="AAH81"/>
      <c r="AAI81"/>
      <c r="AAJ81"/>
      <c r="AAK81"/>
      <c r="AAL81"/>
      <c r="AAN81"/>
      <c r="AAO81"/>
      <c r="AAP81"/>
      <c r="AAQ81"/>
      <c r="AAR81"/>
      <c r="AAS81"/>
      <c r="AAT81"/>
      <c r="AAU81"/>
      <c r="AAW81"/>
      <c r="AAX81"/>
      <c r="AAY81"/>
      <c r="AAZ81"/>
      <c r="ABA81"/>
      <c r="ABB81"/>
      <c r="ABC81"/>
      <c r="ABD81"/>
      <c r="ABF81"/>
      <c r="ABG81"/>
      <c r="ABH81"/>
      <c r="ABI81"/>
      <c r="ABJ81"/>
      <c r="ABK81"/>
      <c r="ABL81"/>
      <c r="ABM81"/>
      <c r="ABO81"/>
      <c r="ABP81"/>
      <c r="ABQ81"/>
      <c r="ABR81"/>
      <c r="ABS81"/>
      <c r="ABT81"/>
      <c r="ABU81"/>
      <c r="ABV81"/>
      <c r="ABX81"/>
      <c r="ABY81"/>
      <c r="ABZ81"/>
      <c r="ACA81"/>
      <c r="ACB81"/>
      <c r="ACC81"/>
      <c r="ACD81"/>
      <c r="ACE81"/>
      <c r="ACG81"/>
      <c r="ACH81"/>
      <c r="ACI81"/>
      <c r="ACJ81"/>
      <c r="ACK81"/>
      <c r="ACL81"/>
      <c r="ACM81"/>
      <c r="ACN81"/>
      <c r="ACP81"/>
      <c r="ACQ81"/>
      <c r="ACR81"/>
      <c r="ACS81"/>
      <c r="ACT81"/>
      <c r="ACU81"/>
      <c r="ACV81"/>
      <c r="ACW81"/>
      <c r="ACY81"/>
      <c r="ACZ81"/>
      <c r="ADA81"/>
      <c r="ADB81"/>
      <c r="ADC81"/>
      <c r="ADD81"/>
      <c r="ADE81"/>
      <c r="ADF81"/>
      <c r="ADH81"/>
      <c r="ADI81"/>
      <c r="ADJ81"/>
      <c r="ADK81"/>
      <c r="ADL81"/>
      <c r="ADM81"/>
      <c r="ADN81"/>
      <c r="ADO81"/>
      <c r="ADQ81"/>
      <c r="ADR81"/>
      <c r="ADS81"/>
      <c r="ADT81"/>
      <c r="ADU81"/>
      <c r="ADV81"/>
      <c r="ADW81"/>
      <c r="ADX81"/>
      <c r="ADZ81"/>
      <c r="AEA81"/>
      <c r="AEB81"/>
      <c r="AEC81"/>
      <c r="AED81"/>
      <c r="AEE81"/>
      <c r="AEF81"/>
      <c r="AEG81"/>
      <c r="AEI81"/>
      <c r="AEJ81"/>
      <c r="AEK81"/>
      <c r="AEL81"/>
      <c r="AEM81"/>
      <c r="AEN81"/>
      <c r="AEO81"/>
      <c r="AEP81"/>
      <c r="AER81"/>
      <c r="AES81"/>
      <c r="AET81"/>
      <c r="AEU81"/>
      <c r="AEV81"/>
      <c r="AEW81"/>
      <c r="AEX81"/>
      <c r="AEY81"/>
      <c r="AFA81"/>
      <c r="AFB81"/>
      <c r="AFC81"/>
      <c r="AFD81"/>
      <c r="AFE81"/>
      <c r="AFF81"/>
      <c r="AFG81"/>
      <c r="AFH81"/>
      <c r="AFJ81"/>
      <c r="AFK81"/>
      <c r="AFL81"/>
      <c r="AFM81"/>
      <c r="AFN81"/>
      <c r="AFO81"/>
      <c r="AFP81"/>
      <c r="AFQ81"/>
      <c r="AFS81"/>
      <c r="AFT81"/>
      <c r="AFU81"/>
      <c r="AFV81"/>
      <c r="AFW81"/>
      <c r="AFX81"/>
      <c r="AFY81"/>
      <c r="AFZ81"/>
      <c r="AGB81"/>
      <c r="AGC81"/>
      <c r="AGD81"/>
      <c r="AGE81"/>
      <c r="AGF81"/>
      <c r="AGG81"/>
      <c r="AGH81"/>
      <c r="AGI81"/>
      <c r="AGK81"/>
      <c r="AGL81"/>
      <c r="AGM81"/>
      <c r="AGN81"/>
      <c r="AGO81"/>
      <c r="AGP81"/>
      <c r="AGQ81"/>
      <c r="AGR81"/>
      <c r="AGT81"/>
      <c r="AGU81"/>
      <c r="AGV81"/>
      <c r="AGW81"/>
      <c r="AGX81"/>
      <c r="AGY81"/>
      <c r="AGZ81"/>
      <c r="AHA81"/>
      <c r="AHC81"/>
      <c r="AHD81"/>
      <c r="AHE81"/>
      <c r="AHF81"/>
      <c r="AHG81"/>
      <c r="AHH81"/>
      <c r="AHI81"/>
      <c r="AHJ81"/>
      <c r="AHL81"/>
      <c r="AHM81"/>
      <c r="AHN81"/>
      <c r="AHO81"/>
      <c r="AHP81"/>
      <c r="AHQ81"/>
      <c r="AHR81"/>
      <c r="AHS81"/>
      <c r="AHU81"/>
      <c r="AHV81"/>
      <c r="AHW81"/>
      <c r="AHX81"/>
      <c r="AHY81"/>
      <c r="AHZ81"/>
      <c r="AIA81"/>
      <c r="AIB81"/>
      <c r="AID81"/>
      <c r="AIE81"/>
      <c r="AIF81"/>
      <c r="AIG81"/>
      <c r="AIH81"/>
      <c r="AII81"/>
      <c r="AIJ81"/>
      <c r="AIK81"/>
      <c r="AIM81" s="39"/>
      <c r="AIN81" s="39"/>
      <c r="AIO81" s="39"/>
      <c r="AIP81" s="39"/>
      <c r="AIQ81" s="39"/>
      <c r="AIR81" s="39"/>
      <c r="AIS81" s="39"/>
      <c r="AIT81" s="39"/>
      <c r="AIU81" s="39"/>
      <c r="AIV81" s="39"/>
      <c r="AIW81" s="39"/>
      <c r="AIX81" s="39"/>
      <c r="AIY81" s="39"/>
      <c r="AIZ81" s="39"/>
      <c r="AJA81" s="39"/>
      <c r="AJB81" s="39"/>
      <c r="AJC81" s="39"/>
      <c r="AJD81" s="39"/>
      <c r="AJE81" s="39"/>
      <c r="AJF81" s="39"/>
      <c r="AJG81" s="39"/>
      <c r="AJH81" s="39"/>
      <c r="AJI81" s="39"/>
      <c r="AJJ81" s="39"/>
      <c r="AJK81" s="39"/>
      <c r="AJL81" s="39"/>
      <c r="AJM81" s="39"/>
      <c r="AJN81" s="39"/>
      <c r="AJO81" s="39"/>
      <c r="AJP81" s="39"/>
      <c r="AJQ81" s="39"/>
      <c r="AJR81" s="39"/>
      <c r="AJS81" s="39"/>
      <c r="AJT81" s="39"/>
      <c r="AJU81" s="39"/>
      <c r="AJV81" s="39"/>
      <c r="AJW81" s="39"/>
      <c r="AJX81" s="39"/>
      <c r="AJY81" s="39"/>
      <c r="AJZ81" s="39"/>
      <c r="AKA81" s="39"/>
      <c r="AKB81" s="39"/>
      <c r="AKC81" s="39"/>
      <c r="AKD81" s="39"/>
      <c r="AKE81" s="39"/>
      <c r="AKF81" s="39"/>
      <c r="AKG81" s="39"/>
      <c r="AKH81" s="39"/>
      <c r="AKI81" s="39"/>
      <c r="AKJ81" s="39"/>
      <c r="AKK81" s="39"/>
      <c r="AKL81" s="39"/>
      <c r="AKM81" s="39"/>
      <c r="AKN81" s="39"/>
      <c r="AKO81" s="39"/>
      <c r="AKP81" s="39"/>
      <c r="AKQ81" s="39"/>
      <c r="AKR81" s="39"/>
      <c r="AKS81" s="39"/>
      <c r="AKT81" s="39"/>
      <c r="AKU81" s="39"/>
      <c r="AKV81" s="39"/>
      <c r="AKW81" s="39"/>
      <c r="AKX81" s="39"/>
      <c r="AKY81" s="39"/>
      <c r="AKZ81" s="39"/>
      <c r="ALA81" s="39"/>
      <c r="ALB81" s="39"/>
      <c r="ALC81" s="39"/>
      <c r="ALD81" s="39"/>
      <c r="ALE81" s="39"/>
      <c r="ALF81" s="39"/>
      <c r="ALG81" s="39"/>
      <c r="ALH81" s="39"/>
      <c r="ALI81" s="39"/>
      <c r="ALJ81" s="39"/>
      <c r="ALK81" s="39"/>
      <c r="ALL81" s="39"/>
      <c r="ALM81" s="39"/>
      <c r="ALN81" s="39"/>
      <c r="ALO81" s="39"/>
      <c r="ALP81" s="39"/>
      <c r="ALQ81" s="39"/>
      <c r="ALR81" s="39"/>
      <c r="ALS81" s="39"/>
      <c r="ALT81" s="39"/>
      <c r="ALU81" s="39"/>
      <c r="ALV81" s="39"/>
      <c r="ALW81" s="39"/>
      <c r="ALX81" s="39"/>
      <c r="ALY81" s="39"/>
      <c r="ALZ81" s="39"/>
      <c r="AMA81" s="39"/>
      <c r="AMB81" s="39"/>
      <c r="AMC81" s="39"/>
      <c r="AMD81" s="39"/>
      <c r="AME81" s="39"/>
      <c r="AMF81" s="39"/>
      <c r="AMG81" s="39"/>
      <c r="AMH81" s="39"/>
      <c r="AMI81" s="39"/>
      <c r="AMJ81" s="39"/>
      <c r="AMK81" s="39"/>
      <c r="AML81" s="39"/>
      <c r="AMM81" s="39"/>
      <c r="AMN81" s="39"/>
      <c r="AMO81" s="39"/>
      <c r="AMP81" s="39"/>
      <c r="AMQ81" s="39"/>
      <c r="AMR81" s="39"/>
      <c r="AMS81" s="39"/>
      <c r="AMT81" s="39"/>
      <c r="AMU81" s="39"/>
      <c r="AMV81" s="39"/>
      <c r="AMW81" s="39"/>
      <c r="AMX81" s="39"/>
      <c r="AMY81" s="39"/>
      <c r="AMZ81" s="39"/>
      <c r="ANA81" s="39"/>
      <c r="ANB81" s="39"/>
      <c r="ANC81" s="39"/>
      <c r="AND81" s="39"/>
      <c r="ANE81" s="39"/>
      <c r="ANF81" s="39"/>
      <c r="ANG81" s="39"/>
      <c r="ANH81" s="39"/>
      <c r="ANI81" s="39"/>
      <c r="ANJ81" s="39"/>
      <c r="ANK81" s="39"/>
      <c r="ANL81" s="39"/>
      <c r="ANM81" s="39"/>
      <c r="ANN81" s="39"/>
      <c r="ANO81" s="39"/>
      <c r="ANP81" s="39"/>
      <c r="ANQ81" s="39"/>
      <c r="ANR81" s="39"/>
      <c r="ANS81" s="39"/>
      <c r="ANT81" s="39"/>
      <c r="ANU81" s="39"/>
      <c r="ANV81" s="39"/>
      <c r="ANW81" s="39"/>
      <c r="ANX81" s="39"/>
      <c r="ANY81" s="39"/>
      <c r="ANZ81" s="39"/>
      <c r="AOA81" s="39"/>
      <c r="AOB81" s="39"/>
      <c r="AOC81" s="39"/>
      <c r="AOD81" s="39"/>
      <c r="AOE81" s="39"/>
      <c r="AOF81" s="39"/>
      <c r="AOG81" s="39"/>
      <c r="AOH81" s="39"/>
      <c r="AOI81" s="39"/>
      <c r="AOJ81" s="39"/>
      <c r="AOK81" s="39"/>
      <c r="AOL81" s="39"/>
      <c r="AOM81" s="39"/>
      <c r="AON81" s="39"/>
      <c r="AOO81" s="39"/>
      <c r="AOP81" s="39"/>
      <c r="AOQ81" s="39"/>
      <c r="AOR81" s="39"/>
      <c r="AOS81" s="39"/>
      <c r="AOT81" s="39"/>
      <c r="AOU81" s="39"/>
      <c r="AOV81" s="39"/>
      <c r="AOW81" s="39"/>
      <c r="AOX81" s="39"/>
      <c r="AOY81" s="39"/>
      <c r="AOZ81" s="39"/>
      <c r="APA81" s="39"/>
      <c r="APB81" s="39"/>
      <c r="APC81" s="39"/>
      <c r="APD81" s="39"/>
      <c r="APE81" s="39"/>
      <c r="APF81" s="39"/>
      <c r="APG81" s="39"/>
      <c r="APH81" s="39"/>
      <c r="API81" s="39"/>
      <c r="APJ81" s="39"/>
      <c r="APK81" s="39"/>
      <c r="APL81" s="39"/>
      <c r="APM81" s="39"/>
      <c r="APN81" s="39"/>
      <c r="APO81" s="39"/>
      <c r="APP81" s="39"/>
      <c r="APQ81" s="39"/>
      <c r="APR81" s="39"/>
      <c r="APS81" s="39"/>
      <c r="APT81" s="39"/>
      <c r="APU81" s="39"/>
      <c r="APV81" s="39"/>
      <c r="APW81" s="39"/>
      <c r="APX81" s="39"/>
      <c r="APY81" s="39"/>
      <c r="APZ81" s="39"/>
      <c r="AQA81" s="39"/>
      <c r="AQB81" s="39"/>
      <c r="AQC81" s="39"/>
      <c r="AQD81" s="39"/>
      <c r="AQE81" s="39"/>
      <c r="AQF81" s="39"/>
      <c r="AQG81" s="39"/>
      <c r="AQH81" s="39"/>
      <c r="AQI81" s="39"/>
      <c r="AQJ81" s="39"/>
      <c r="AQK81" s="39"/>
      <c r="AQL81" s="39"/>
      <c r="AQM81" s="39"/>
      <c r="AQN81" s="39"/>
      <c r="AQO81" s="39"/>
      <c r="AQP81" s="39"/>
      <c r="AQQ81" s="39"/>
      <c r="AQR81" s="39"/>
      <c r="AQS81" s="39"/>
      <c r="AQT81" s="39"/>
      <c r="AQU81" s="39"/>
      <c r="AQV81" s="39"/>
      <c r="AQW81" s="39"/>
      <c r="AQX81" s="39"/>
      <c r="AQY81" s="39"/>
      <c r="AQZ81" s="39"/>
      <c r="ARA81" s="39"/>
      <c r="ARB81" s="39"/>
      <c r="ARC81" s="39"/>
      <c r="ARD81" s="39"/>
      <c r="ARE81" s="39"/>
      <c r="ARF81" s="39"/>
      <c r="ARG81" s="39"/>
      <c r="ARH81" s="39"/>
      <c r="ARI81" s="39"/>
      <c r="ARJ81" s="39"/>
      <c r="ARK81" s="39"/>
      <c r="ARL81" s="39"/>
      <c r="ARM81" s="39"/>
      <c r="ARN81" s="39"/>
      <c r="ARO81" s="39"/>
      <c r="ARP81" s="39"/>
      <c r="ARQ81" s="39"/>
      <c r="ARR81" s="39"/>
      <c r="ARS81" s="39"/>
      <c r="ART81" s="39"/>
      <c r="ARU81" s="39"/>
      <c r="ARV81" s="39"/>
      <c r="ARW81" s="39"/>
      <c r="ARX81" s="39"/>
      <c r="ARY81" s="39"/>
      <c r="ARZ81" s="39"/>
      <c r="ASA81" s="39"/>
      <c r="ASB81" s="39"/>
      <c r="ASC81" s="39"/>
      <c r="ASD81" s="39"/>
      <c r="ASE81" s="39"/>
      <c r="ASF81" s="39"/>
      <c r="ASG81" s="39"/>
      <c r="ASH81" s="39"/>
      <c r="ASI81" s="39"/>
      <c r="ASJ81" s="39"/>
      <c r="ASK81" s="39"/>
      <c r="ASL81" s="39"/>
      <c r="ASM81" s="39"/>
      <c r="ASN81" s="39"/>
      <c r="ASO81" s="39"/>
      <c r="ASP81" s="39"/>
      <c r="ASQ81" s="39"/>
      <c r="ASR81" s="39"/>
      <c r="ASS81" s="39"/>
      <c r="AST81" s="39"/>
      <c r="ASU81" s="39"/>
      <c r="ASV81" s="39"/>
      <c r="ASW81" s="39"/>
      <c r="ASX81" s="39"/>
      <c r="ASY81" s="39"/>
      <c r="ASZ81" s="39"/>
      <c r="ATA81" s="39"/>
      <c r="ATB81" s="39"/>
      <c r="ATC81" s="39"/>
      <c r="ATD81" s="39"/>
      <c r="ATE81" s="39"/>
      <c r="ATF81" s="39"/>
      <c r="ATG81" s="39"/>
      <c r="ATH81" s="39"/>
      <c r="ATI81" s="39"/>
      <c r="ATJ81" s="39"/>
      <c r="ATK81" s="39"/>
      <c r="ATL81" s="39"/>
    </row>
    <row r="82" spans="1:1208" s="16" customForma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N82" s="39"/>
      <c r="O82" s="39"/>
      <c r="P82" s="39"/>
      <c r="Q82" s="39"/>
      <c r="R82" s="39"/>
      <c r="S82" s="39"/>
      <c r="T82" s="39"/>
      <c r="U82" s="39"/>
      <c r="W82" s="39"/>
      <c r="X82" s="39"/>
      <c r="Y82" s="39"/>
      <c r="Z82" s="39"/>
      <c r="AA82" s="39"/>
      <c r="AB82" s="39"/>
      <c r="AC82" s="39"/>
      <c r="AD82" s="39"/>
      <c r="AF82" s="39"/>
      <c r="AG82" s="39"/>
      <c r="AH82" s="39"/>
      <c r="AI82" s="39"/>
      <c r="AJ82" s="39"/>
      <c r="AK82" s="39"/>
      <c r="AL82" s="39"/>
      <c r="AM82" s="39"/>
      <c r="AO82" s="39"/>
      <c r="AP82" s="39"/>
      <c r="AQ82" s="39"/>
      <c r="AR82" s="39"/>
      <c r="AS82" s="39"/>
      <c r="AT82" s="39"/>
      <c r="AU82" s="39"/>
      <c r="AV82" s="39"/>
      <c r="AX82" s="39"/>
      <c r="AY82" s="39"/>
      <c r="AZ82" s="39"/>
      <c r="BA82" s="39"/>
      <c r="BB82" s="39"/>
      <c r="BC82" s="39"/>
      <c r="BD82" s="39"/>
      <c r="BE82" s="39"/>
      <c r="BG82" s="39"/>
      <c r="BH82" s="39"/>
      <c r="BI82" s="39"/>
      <c r="BJ82" s="39"/>
      <c r="BK82" s="39"/>
      <c r="BL82" s="39"/>
      <c r="BM82" s="39"/>
      <c r="BN82" s="39"/>
      <c r="BP82" s="39"/>
      <c r="BQ82" s="39"/>
      <c r="BR82" s="39"/>
      <c r="BS82" s="39"/>
      <c r="BT82" s="39"/>
      <c r="BU82" s="39"/>
      <c r="BV82" s="39"/>
      <c r="BW82" s="39"/>
      <c r="BY82" s="39"/>
      <c r="BZ82" s="39"/>
      <c r="CA82" s="39"/>
      <c r="CB82" s="39"/>
      <c r="CC82" s="39"/>
      <c r="CD82" s="39"/>
      <c r="CE82" s="39"/>
      <c r="CF82" s="39"/>
      <c r="CH82" s="39"/>
      <c r="CI82" s="39"/>
      <c r="CJ82" s="39"/>
      <c r="CK82" s="39"/>
      <c r="CL82" s="39"/>
      <c r="CM82" s="39"/>
      <c r="CN82" s="39"/>
      <c r="CO82" s="39"/>
      <c r="CQ82" s="39"/>
      <c r="CR82" s="39"/>
      <c r="CS82" s="39"/>
      <c r="CT82" s="39"/>
      <c r="CU82" s="39"/>
      <c r="CV82" s="39"/>
      <c r="CW82" s="39"/>
      <c r="CX82" s="39"/>
      <c r="CZ82" s="39"/>
      <c r="DA82" s="39"/>
      <c r="DB82" s="39"/>
      <c r="DC82" s="39"/>
      <c r="DD82" s="39"/>
      <c r="DE82" s="39"/>
      <c r="DF82" s="39"/>
      <c r="DG82" s="39"/>
      <c r="DI82" s="39"/>
      <c r="DJ82" s="39"/>
      <c r="DK82" s="39"/>
      <c r="DL82" s="39"/>
      <c r="DM82" s="39"/>
      <c r="DN82" s="39"/>
      <c r="DO82" s="39"/>
      <c r="DP82" s="39"/>
      <c r="DR82" s="39"/>
      <c r="DS82" s="39"/>
      <c r="DT82" s="39"/>
      <c r="DU82" s="39"/>
      <c r="DV82" s="39"/>
      <c r="DW82" s="39"/>
      <c r="DX82" s="39"/>
      <c r="DY82" s="39"/>
      <c r="EA82" s="39"/>
      <c r="EB82" s="39"/>
      <c r="EC82" s="39"/>
      <c r="ED82" s="39"/>
      <c r="EE82" s="39"/>
      <c r="EF82" s="39"/>
      <c r="EG82" s="39"/>
      <c r="EH82" s="39"/>
      <c r="EJ82" s="39"/>
      <c r="EK82" s="39"/>
      <c r="EL82" s="39"/>
      <c r="EM82" s="39"/>
      <c r="EN82" s="39"/>
      <c r="EO82" s="39"/>
      <c r="EP82" s="39"/>
      <c r="EQ82" s="39"/>
      <c r="ES82"/>
      <c r="ET82"/>
      <c r="EU82"/>
      <c r="EV82"/>
      <c r="EW82"/>
      <c r="EX82"/>
      <c r="EY82"/>
      <c r="EZ82"/>
      <c r="FB82"/>
      <c r="FC82"/>
      <c r="FD82"/>
      <c r="FE82"/>
      <c r="FF82"/>
      <c r="FG82"/>
      <c r="FH82"/>
      <c r="FI82"/>
      <c r="FK82" s="39"/>
      <c r="FL82" s="39"/>
      <c r="FM82" s="39"/>
      <c r="FN82" s="39"/>
      <c r="FO82" s="39"/>
      <c r="FP82" s="39"/>
      <c r="FQ82" s="39"/>
      <c r="FR82" s="39"/>
      <c r="FT82" s="39"/>
      <c r="FU82" s="39"/>
      <c r="FV82" s="39"/>
      <c r="FW82" s="39"/>
      <c r="FX82" s="39"/>
      <c r="FY82" s="39"/>
      <c r="FZ82" s="39"/>
      <c r="GA82" s="39"/>
      <c r="GC82"/>
      <c r="GD82"/>
      <c r="GE82"/>
      <c r="GF82"/>
      <c r="GG82"/>
      <c r="GH82"/>
      <c r="GI82"/>
      <c r="GJ82"/>
      <c r="GL82"/>
      <c r="GM82"/>
      <c r="GN82"/>
      <c r="GO82"/>
      <c r="GP82"/>
      <c r="GQ82"/>
      <c r="GR82"/>
      <c r="GS82"/>
      <c r="GU82"/>
      <c r="GV82"/>
      <c r="GW82"/>
      <c r="GX82"/>
      <c r="GY82"/>
      <c r="GZ82"/>
      <c r="HA82"/>
      <c r="HB82"/>
      <c r="HD82"/>
      <c r="HE82"/>
      <c r="HF82"/>
      <c r="HG82"/>
      <c r="HH82"/>
      <c r="HI82"/>
      <c r="HJ82"/>
      <c r="HK82"/>
      <c r="HM82"/>
      <c r="HN82"/>
      <c r="HO82"/>
      <c r="HP82"/>
      <c r="HQ82"/>
      <c r="HR82"/>
      <c r="HS82"/>
      <c r="HT82"/>
      <c r="HV82" s="39"/>
      <c r="HW82" s="39"/>
      <c r="HX82" s="39"/>
      <c r="HY82" s="39"/>
      <c r="HZ82" s="39"/>
      <c r="IA82" s="39"/>
      <c r="IB82" s="39"/>
      <c r="IC82" s="39"/>
      <c r="IE82" s="39"/>
      <c r="IF82" s="39"/>
      <c r="IG82" s="39"/>
      <c r="IH82" s="39"/>
      <c r="II82" s="39"/>
      <c r="IJ82" s="39"/>
      <c r="IK82" s="39"/>
      <c r="IL82" s="39"/>
      <c r="IN82"/>
      <c r="IO82"/>
      <c r="IP82"/>
      <c r="IQ82"/>
      <c r="IR82"/>
      <c r="IS82"/>
      <c r="IT82"/>
      <c r="IU82"/>
      <c r="IW82" s="39"/>
      <c r="IX82" s="39"/>
      <c r="IY82" s="39"/>
      <c r="IZ82" s="39"/>
      <c r="JA82" s="39"/>
      <c r="JB82" s="39"/>
      <c r="JC82" s="39"/>
      <c r="JD82" s="39"/>
      <c r="JF82" s="39"/>
      <c r="JG82" s="39"/>
      <c r="JH82" s="39"/>
      <c r="JI82" s="39"/>
      <c r="JJ82" s="39"/>
      <c r="JK82" s="39"/>
      <c r="JL82" s="39"/>
      <c r="JM82" s="39"/>
      <c r="JO82" s="39"/>
      <c r="JP82" s="39"/>
      <c r="JQ82" s="39"/>
      <c r="JR82" s="39"/>
      <c r="JS82" s="39"/>
      <c r="JT82" s="39"/>
      <c r="JU82" s="39"/>
      <c r="JV82" s="39"/>
      <c r="JX82"/>
      <c r="JY82"/>
      <c r="JZ82"/>
      <c r="KA82"/>
      <c r="KB82"/>
      <c r="KC82"/>
      <c r="KD82"/>
      <c r="KE82"/>
      <c r="KG82"/>
      <c r="KH82"/>
      <c r="KI82"/>
      <c r="KJ82"/>
      <c r="KK82"/>
      <c r="KL82"/>
      <c r="KM82"/>
      <c r="KN82"/>
      <c r="KP82"/>
      <c r="KQ82"/>
      <c r="KR82"/>
      <c r="KS82"/>
      <c r="KT82"/>
      <c r="KU82"/>
      <c r="KV82"/>
      <c r="KW82"/>
      <c r="KY82" s="39"/>
      <c r="KZ82" s="39"/>
      <c r="LA82" s="39"/>
      <c r="LB82" s="39"/>
      <c r="LC82" s="39"/>
      <c r="LD82" s="39"/>
      <c r="LE82" s="39"/>
      <c r="LF82" s="39"/>
      <c r="LH82"/>
      <c r="LI82"/>
      <c r="LJ82"/>
      <c r="LK82"/>
      <c r="LL82"/>
      <c r="LM82"/>
      <c r="LN82"/>
      <c r="LO82"/>
      <c r="LQ82"/>
      <c r="LR82"/>
      <c r="LS82"/>
      <c r="LT82"/>
      <c r="LU82"/>
      <c r="LV82"/>
      <c r="LW82"/>
      <c r="LX82"/>
      <c r="LZ82"/>
      <c r="MA82"/>
      <c r="MB82"/>
      <c r="MC82"/>
      <c r="MD82"/>
      <c r="ME82"/>
      <c r="MF82"/>
      <c r="MG82"/>
      <c r="MI82"/>
      <c r="MJ82"/>
      <c r="MK82"/>
      <c r="ML82"/>
      <c r="MM82"/>
      <c r="MN82"/>
      <c r="MO82"/>
      <c r="MP82"/>
      <c r="MR82"/>
      <c r="MS82"/>
      <c r="MT82"/>
      <c r="MU82"/>
      <c r="MV82"/>
      <c r="MW82"/>
      <c r="MX82"/>
      <c r="MY82"/>
      <c r="NA82"/>
      <c r="NB82"/>
      <c r="NC82"/>
      <c r="ND82"/>
      <c r="NE82"/>
      <c r="NF82"/>
      <c r="NG82"/>
      <c r="NH82"/>
      <c r="NJ82"/>
      <c r="NK82"/>
      <c r="NL82"/>
      <c r="NM82"/>
      <c r="NN82"/>
      <c r="NO82"/>
      <c r="NP82"/>
      <c r="NQ82"/>
      <c r="NS82" s="39"/>
      <c r="NT82" s="39"/>
      <c r="NU82" s="39"/>
      <c r="NV82" s="39"/>
      <c r="NW82" s="39"/>
      <c r="NX82" s="39"/>
      <c r="NY82" s="39"/>
      <c r="NZ82" s="39"/>
      <c r="OB82" s="39"/>
      <c r="OC82" s="39"/>
      <c r="OD82" s="39"/>
      <c r="OE82" s="39"/>
      <c r="OF82" s="39"/>
      <c r="OG82" s="39"/>
      <c r="OH82" s="39"/>
      <c r="OI82" s="39"/>
      <c r="OK82"/>
      <c r="OL82"/>
      <c r="OM82"/>
      <c r="ON82"/>
      <c r="OO82"/>
      <c r="OP82"/>
      <c r="OQ82"/>
      <c r="OR82"/>
      <c r="OT82" s="39"/>
      <c r="OU82" s="39"/>
      <c r="OV82" s="39"/>
      <c r="OW82" s="39"/>
      <c r="OX82" s="39"/>
      <c r="OY82" s="39"/>
      <c r="OZ82" s="39"/>
      <c r="PA82" s="39"/>
      <c r="PC82"/>
      <c r="PD82"/>
      <c r="PE82"/>
      <c r="PF82"/>
      <c r="PG82"/>
      <c r="PH82"/>
      <c r="PI82"/>
      <c r="PJ82"/>
      <c r="PL82"/>
      <c r="PM82"/>
      <c r="PN82"/>
      <c r="PO82"/>
      <c r="PP82"/>
      <c r="PQ82"/>
      <c r="PR82"/>
      <c r="PS82"/>
      <c r="PU82" s="39"/>
      <c r="PV82" s="39"/>
      <c r="PW82" s="39"/>
      <c r="PX82" s="39"/>
      <c r="PY82" s="39"/>
      <c r="PZ82" s="39"/>
      <c r="QA82" s="39"/>
      <c r="QB82" s="39"/>
      <c r="QD82"/>
      <c r="QE82"/>
      <c r="QF82"/>
      <c r="QG82"/>
      <c r="QH82"/>
      <c r="QI82"/>
      <c r="QJ82"/>
      <c r="QK82"/>
      <c r="QM82"/>
      <c r="QN82"/>
      <c r="QO82"/>
      <c r="QP82"/>
      <c r="QQ82"/>
      <c r="QR82"/>
      <c r="QS82"/>
      <c r="QT82"/>
      <c r="QV82"/>
      <c r="QW82"/>
      <c r="QX82"/>
      <c r="QY82"/>
      <c r="QZ82"/>
      <c r="RA82"/>
      <c r="RB82"/>
      <c r="RC82"/>
      <c r="RE82"/>
      <c r="RF82"/>
      <c r="RG82"/>
      <c r="RH82"/>
      <c r="RI82"/>
      <c r="RJ82"/>
      <c r="RK82"/>
      <c r="RL82"/>
      <c r="RN82"/>
      <c r="RO82"/>
      <c r="RP82"/>
      <c r="RQ82"/>
      <c r="RR82"/>
      <c r="RS82"/>
      <c r="RT82"/>
      <c r="RU82"/>
      <c r="RW82"/>
      <c r="RX82"/>
      <c r="RY82"/>
      <c r="RZ82"/>
      <c r="SA82"/>
      <c r="SB82"/>
      <c r="SC82"/>
      <c r="SD82"/>
      <c r="SF82"/>
      <c r="SG82"/>
      <c r="SH82"/>
      <c r="SI82"/>
      <c r="SJ82"/>
      <c r="SK82"/>
      <c r="SL82"/>
      <c r="SM82"/>
      <c r="SO82"/>
      <c r="SP82"/>
      <c r="SQ82"/>
      <c r="SR82"/>
      <c r="SS82"/>
      <c r="ST82"/>
      <c r="SU82"/>
      <c r="SV82"/>
      <c r="SX82" s="39"/>
      <c r="SY82" s="39"/>
      <c r="SZ82" s="39"/>
      <c r="TA82" s="39"/>
      <c r="TB82" s="39"/>
      <c r="TC82" s="39"/>
      <c r="TD82" s="39"/>
      <c r="TE82" s="39"/>
      <c r="TG82"/>
      <c r="TH82"/>
      <c r="TI82"/>
      <c r="TJ82"/>
      <c r="TK82"/>
      <c r="TL82"/>
      <c r="TM82"/>
      <c r="TN82"/>
      <c r="TP82"/>
      <c r="TQ82"/>
      <c r="TR82"/>
      <c r="TS82"/>
      <c r="TT82"/>
      <c r="TU82"/>
      <c r="TV82"/>
      <c r="TW82" s="143"/>
      <c r="TY82"/>
      <c r="TZ82"/>
      <c r="UA82"/>
      <c r="UB82"/>
      <c r="UC82"/>
      <c r="UD82"/>
      <c r="UE82"/>
      <c r="UF82"/>
      <c r="UH82"/>
      <c r="UI82"/>
      <c r="UJ82"/>
      <c r="UK82"/>
      <c r="UL82"/>
      <c r="UM82"/>
      <c r="UN82"/>
      <c r="UO82"/>
      <c r="UQ82"/>
      <c r="UR82"/>
      <c r="US82"/>
      <c r="UT82"/>
      <c r="UU82"/>
      <c r="UV82"/>
      <c r="UW82"/>
      <c r="UX82"/>
      <c r="UZ82"/>
      <c r="VA82"/>
      <c r="VB82"/>
      <c r="VC82"/>
      <c r="VD82"/>
      <c r="VE82"/>
      <c r="VF82"/>
      <c r="VG82"/>
      <c r="VI82"/>
      <c r="VJ82"/>
      <c r="VK82"/>
      <c r="VL82"/>
      <c r="VM82"/>
      <c r="VN82"/>
      <c r="VO82"/>
      <c r="VP82"/>
      <c r="VR82"/>
      <c r="VS82"/>
      <c r="VT82"/>
      <c r="VU82"/>
      <c r="VV82"/>
      <c r="VW82"/>
      <c r="VX82"/>
      <c r="VY82"/>
      <c r="WA82"/>
      <c r="WB82"/>
      <c r="WC82"/>
      <c r="WD82"/>
      <c r="WE82"/>
      <c r="WF82"/>
      <c r="WG82"/>
      <c r="WH82"/>
      <c r="WJ82"/>
      <c r="WK82"/>
      <c r="WL82"/>
      <c r="WM82"/>
      <c r="WN82"/>
      <c r="WO82"/>
      <c r="WP82"/>
      <c r="WQ82"/>
      <c r="WS82"/>
      <c r="WT82"/>
      <c r="WU82"/>
      <c r="WV82"/>
      <c r="WW82"/>
      <c r="WX82"/>
      <c r="WY82"/>
      <c r="WZ82" s="140"/>
      <c r="XB82"/>
      <c r="XC82"/>
      <c r="XD82"/>
      <c r="XE82"/>
      <c r="XF82"/>
      <c r="XG82"/>
      <c r="XH82"/>
      <c r="XI82" s="140"/>
      <c r="XK82" s="39"/>
      <c r="XL82" s="39"/>
      <c r="XM82" s="39"/>
      <c r="XN82" s="39"/>
      <c r="XO82" s="39"/>
      <c r="XP82" s="39"/>
      <c r="XQ82" s="39"/>
      <c r="XR82" s="39"/>
      <c r="XT82"/>
      <c r="XU82"/>
      <c r="XV82"/>
      <c r="XW82"/>
      <c r="XX82"/>
      <c r="XY82"/>
      <c r="XZ82"/>
      <c r="YA82"/>
      <c r="YC82"/>
      <c r="YD82"/>
      <c r="YE82"/>
      <c r="YF82"/>
      <c r="YG82"/>
      <c r="YH82"/>
      <c r="YI82"/>
      <c r="YJ82"/>
      <c r="YL82"/>
      <c r="YM82"/>
      <c r="YN82"/>
      <c r="YO82"/>
      <c r="YP82"/>
      <c r="YQ82"/>
      <c r="YR82"/>
      <c r="YS82"/>
      <c r="YU82"/>
      <c r="YV82"/>
      <c r="YW82"/>
      <c r="YX82"/>
      <c r="YY82"/>
      <c r="YZ82"/>
      <c r="ZA82"/>
      <c r="ZB82"/>
      <c r="ZD82"/>
      <c r="ZE82"/>
      <c r="ZF82"/>
      <c r="ZG82"/>
      <c r="ZH82"/>
      <c r="ZI82"/>
      <c r="ZJ82"/>
      <c r="ZK82"/>
      <c r="ZM82"/>
      <c r="ZN82"/>
      <c r="ZO82"/>
      <c r="ZP82"/>
      <c r="ZQ82"/>
      <c r="ZR82"/>
      <c r="ZS82"/>
      <c r="ZT82"/>
      <c r="ZV82"/>
      <c r="ZW82"/>
      <c r="ZX82"/>
      <c r="ZY82"/>
      <c r="ZZ82"/>
      <c r="AAA82"/>
      <c r="AAB82"/>
      <c r="AAC82"/>
      <c r="AAE82"/>
      <c r="AAF82"/>
      <c r="AAG82"/>
      <c r="AAH82"/>
      <c r="AAI82"/>
      <c r="AAJ82"/>
      <c r="AAK82"/>
      <c r="AAL82"/>
      <c r="AAN82"/>
      <c r="AAO82"/>
      <c r="AAP82"/>
      <c r="AAQ82"/>
      <c r="AAR82"/>
      <c r="AAS82"/>
      <c r="AAT82"/>
      <c r="AAU82"/>
      <c r="AAW82"/>
      <c r="AAX82"/>
      <c r="AAY82"/>
      <c r="AAZ82"/>
      <c r="ABA82"/>
      <c r="ABB82"/>
      <c r="ABC82"/>
      <c r="ABD82"/>
      <c r="ABF82"/>
      <c r="ABG82"/>
      <c r="ABH82"/>
      <c r="ABI82"/>
      <c r="ABJ82"/>
      <c r="ABK82"/>
      <c r="ABL82"/>
      <c r="ABM82"/>
      <c r="ABO82"/>
      <c r="ABP82"/>
      <c r="ABQ82"/>
      <c r="ABR82"/>
      <c r="ABS82"/>
      <c r="ABT82"/>
      <c r="ABU82"/>
      <c r="ABV82"/>
      <c r="ABX82"/>
      <c r="ABY82"/>
      <c r="ABZ82"/>
      <c r="ACA82"/>
      <c r="ACB82"/>
      <c r="ACC82"/>
      <c r="ACD82"/>
      <c r="ACE82"/>
      <c r="ACG82"/>
      <c r="ACH82"/>
      <c r="ACI82"/>
      <c r="ACJ82"/>
      <c r="ACK82"/>
      <c r="ACL82"/>
      <c r="ACM82"/>
      <c r="ACN82"/>
      <c r="ACP82"/>
      <c r="ACQ82"/>
      <c r="ACR82"/>
      <c r="ACS82"/>
      <c r="ACT82"/>
      <c r="ACU82"/>
      <c r="ACV82"/>
      <c r="ACW82"/>
      <c r="ACY82"/>
      <c r="ACZ82"/>
      <c r="ADA82"/>
      <c r="ADB82"/>
      <c r="ADC82"/>
      <c r="ADD82"/>
      <c r="ADE82"/>
      <c r="ADF82"/>
      <c r="ADH82"/>
      <c r="ADI82"/>
      <c r="ADJ82"/>
      <c r="ADK82"/>
      <c r="ADL82"/>
      <c r="ADM82"/>
      <c r="ADN82"/>
      <c r="ADO82"/>
      <c r="ADQ82"/>
      <c r="ADR82"/>
      <c r="ADS82"/>
      <c r="ADT82"/>
      <c r="ADU82"/>
      <c r="ADV82"/>
      <c r="ADW82"/>
      <c r="ADX82"/>
      <c r="ADZ82"/>
      <c r="AEA82"/>
      <c r="AEB82"/>
      <c r="AEC82"/>
      <c r="AED82"/>
      <c r="AEE82"/>
      <c r="AEF82"/>
      <c r="AEG82"/>
      <c r="AEI82"/>
      <c r="AEJ82"/>
      <c r="AEK82"/>
      <c r="AEL82"/>
      <c r="AEM82"/>
      <c r="AEN82"/>
      <c r="AEO82"/>
      <c r="AEP82"/>
      <c r="AER82"/>
      <c r="AES82"/>
      <c r="AET82"/>
      <c r="AEU82"/>
      <c r="AEV82"/>
      <c r="AEW82"/>
      <c r="AEX82"/>
      <c r="AEY82"/>
      <c r="AFA82"/>
      <c r="AFB82"/>
      <c r="AFC82"/>
      <c r="AFD82"/>
      <c r="AFE82"/>
      <c r="AFF82"/>
      <c r="AFG82"/>
      <c r="AFH82"/>
      <c r="AFJ82"/>
      <c r="AFK82"/>
      <c r="AFL82"/>
      <c r="AFM82"/>
      <c r="AFN82"/>
      <c r="AFO82"/>
      <c r="AFP82"/>
      <c r="AFQ82"/>
      <c r="AFS82"/>
      <c r="AFT82"/>
      <c r="AFU82"/>
      <c r="AFV82"/>
      <c r="AFW82"/>
      <c r="AFX82"/>
      <c r="AFY82"/>
      <c r="AFZ82"/>
      <c r="AGB82"/>
      <c r="AGC82"/>
      <c r="AGD82"/>
      <c r="AGE82"/>
      <c r="AGF82"/>
      <c r="AGG82"/>
      <c r="AGH82"/>
      <c r="AGI82"/>
      <c r="AGK82"/>
      <c r="AGL82"/>
      <c r="AGM82"/>
      <c r="AGN82"/>
      <c r="AGO82"/>
      <c r="AGP82"/>
      <c r="AGQ82"/>
      <c r="AGR82"/>
      <c r="AGT82"/>
      <c r="AGU82"/>
      <c r="AGV82"/>
      <c r="AGW82"/>
      <c r="AGX82"/>
      <c r="AGY82"/>
      <c r="AGZ82"/>
      <c r="AHA82"/>
      <c r="AHC82"/>
      <c r="AHD82"/>
      <c r="AHE82"/>
      <c r="AHF82"/>
      <c r="AHG82"/>
      <c r="AHH82"/>
      <c r="AHI82"/>
      <c r="AHJ82"/>
      <c r="AHL82"/>
      <c r="AHM82"/>
      <c r="AHN82"/>
      <c r="AHO82"/>
      <c r="AHP82"/>
      <c r="AHQ82"/>
      <c r="AHR82"/>
      <c r="AHS82"/>
      <c r="AHU82"/>
      <c r="AHV82"/>
      <c r="AHW82"/>
      <c r="AHX82"/>
      <c r="AHY82"/>
      <c r="AHZ82"/>
      <c r="AIA82"/>
      <c r="AIB82"/>
      <c r="AID82"/>
      <c r="AIE82"/>
      <c r="AIF82"/>
      <c r="AIG82"/>
      <c r="AIH82"/>
      <c r="AII82"/>
      <c r="AIJ82"/>
      <c r="AIK82"/>
      <c r="AIM82" s="39"/>
      <c r="AIN82" s="39"/>
      <c r="AIO82" s="39"/>
      <c r="AIP82" s="39"/>
      <c r="AIQ82" s="39"/>
      <c r="AIR82" s="39"/>
      <c r="AIS82" s="39"/>
      <c r="AIT82" s="39"/>
      <c r="AIU82" s="39"/>
      <c r="AIV82" s="39"/>
      <c r="AIW82" s="39"/>
      <c r="AIX82" s="39"/>
      <c r="AIY82" s="39"/>
      <c r="AIZ82" s="39"/>
      <c r="AJA82" s="39"/>
      <c r="AJB82" s="39"/>
      <c r="AJC82" s="39"/>
      <c r="AJD82" s="39"/>
      <c r="AJE82" s="39"/>
      <c r="AJF82" s="39"/>
      <c r="AJG82" s="39"/>
      <c r="AJH82" s="39"/>
      <c r="AJI82" s="39"/>
      <c r="AJJ82" s="39"/>
      <c r="AJK82" s="39"/>
      <c r="AJL82" s="39"/>
      <c r="AJM82" s="39"/>
      <c r="AJN82" s="39"/>
      <c r="AJO82" s="39"/>
      <c r="AJP82" s="39"/>
      <c r="AJQ82" s="39"/>
      <c r="AJR82" s="39"/>
      <c r="AJS82" s="39"/>
      <c r="AJT82" s="39"/>
      <c r="AJU82" s="39"/>
      <c r="AJV82" s="39"/>
      <c r="AJW82" s="39"/>
      <c r="AJX82" s="39"/>
      <c r="AJY82" s="39"/>
      <c r="AJZ82" s="39"/>
      <c r="AKA82" s="39"/>
      <c r="AKB82" s="39"/>
      <c r="AKC82" s="39"/>
      <c r="AKD82" s="39"/>
      <c r="AKE82" s="39"/>
      <c r="AKF82" s="39"/>
      <c r="AKG82" s="39"/>
      <c r="AKH82" s="39"/>
      <c r="AKI82" s="39"/>
      <c r="AKJ82" s="39"/>
      <c r="AKK82" s="39"/>
      <c r="AKL82" s="39"/>
      <c r="AKM82" s="39"/>
      <c r="AKN82" s="39"/>
      <c r="AKO82" s="39"/>
      <c r="AKP82" s="39"/>
      <c r="AKQ82" s="39"/>
      <c r="AKR82" s="39"/>
      <c r="AKS82" s="39"/>
      <c r="AKT82" s="39"/>
      <c r="AKU82" s="39"/>
      <c r="AKV82" s="39"/>
      <c r="AKW82" s="39"/>
      <c r="AKX82" s="39"/>
      <c r="AKY82" s="39"/>
      <c r="AKZ82" s="39"/>
      <c r="ALA82" s="39"/>
      <c r="ALB82" s="39"/>
      <c r="ALC82" s="39"/>
      <c r="ALD82" s="39"/>
      <c r="ALE82" s="39"/>
      <c r="ALF82" s="39"/>
      <c r="ALG82" s="39"/>
      <c r="ALH82" s="39"/>
      <c r="ALI82" s="39"/>
      <c r="ALJ82" s="39"/>
      <c r="ALK82" s="39"/>
      <c r="ALL82" s="39"/>
      <c r="ALM82" s="39"/>
      <c r="ALN82" s="39"/>
      <c r="ALO82" s="39"/>
      <c r="ALP82" s="39"/>
      <c r="ALQ82" s="39"/>
      <c r="ALR82" s="39"/>
      <c r="ALS82" s="39"/>
      <c r="ALT82" s="39"/>
      <c r="ALU82" s="39"/>
      <c r="ALV82" s="39"/>
      <c r="ALW82" s="39"/>
      <c r="ALX82" s="39"/>
      <c r="ALY82" s="39"/>
      <c r="ALZ82" s="39"/>
      <c r="AMA82" s="39"/>
      <c r="AMB82" s="39"/>
      <c r="AMC82" s="39"/>
      <c r="AMD82" s="39"/>
      <c r="AME82" s="39"/>
      <c r="AMF82" s="39"/>
      <c r="AMG82" s="39"/>
      <c r="AMH82" s="39"/>
      <c r="AMI82" s="39"/>
      <c r="AMJ82" s="39"/>
      <c r="AMK82" s="39"/>
      <c r="AML82" s="39"/>
      <c r="AMM82" s="39"/>
      <c r="AMN82" s="39"/>
      <c r="AMO82" s="39"/>
      <c r="AMP82" s="39"/>
      <c r="AMQ82" s="39"/>
      <c r="AMR82" s="39"/>
      <c r="AMS82" s="39"/>
      <c r="AMT82" s="39"/>
      <c r="AMU82" s="39"/>
      <c r="AMV82" s="39"/>
      <c r="AMW82" s="39"/>
      <c r="AMX82" s="39"/>
      <c r="AMY82" s="39"/>
      <c r="AMZ82" s="39"/>
      <c r="ANA82" s="39"/>
      <c r="ANB82" s="39"/>
      <c r="ANC82" s="39"/>
      <c r="AND82" s="39"/>
      <c r="ANE82" s="39"/>
      <c r="ANF82" s="39"/>
      <c r="ANG82" s="39"/>
      <c r="ANH82" s="39"/>
      <c r="ANI82" s="39"/>
      <c r="ANJ82" s="39"/>
      <c r="ANK82" s="39"/>
      <c r="ANL82" s="39"/>
      <c r="ANM82" s="39"/>
      <c r="ANN82" s="39"/>
      <c r="ANO82" s="39"/>
      <c r="ANP82" s="39"/>
      <c r="ANQ82" s="39"/>
      <c r="ANR82" s="39"/>
      <c r="ANS82" s="39"/>
      <c r="ANT82" s="39"/>
      <c r="ANU82" s="39"/>
      <c r="ANV82" s="39"/>
      <c r="ANW82" s="39"/>
      <c r="ANX82" s="39"/>
      <c r="ANY82" s="39"/>
      <c r="ANZ82" s="39"/>
      <c r="AOA82" s="39"/>
      <c r="AOB82" s="39"/>
      <c r="AOC82" s="39"/>
      <c r="AOD82" s="39"/>
      <c r="AOE82" s="39"/>
      <c r="AOF82" s="39"/>
      <c r="AOG82" s="39"/>
      <c r="AOH82" s="39"/>
      <c r="AOI82" s="39"/>
      <c r="AOJ82" s="39"/>
      <c r="AOK82" s="39"/>
      <c r="AOL82" s="39"/>
      <c r="AOM82" s="39"/>
      <c r="AON82" s="39"/>
      <c r="AOO82" s="39"/>
      <c r="AOP82" s="39"/>
      <c r="AOQ82" s="39"/>
      <c r="AOR82" s="39"/>
      <c r="AOS82" s="39"/>
      <c r="AOT82" s="39"/>
      <c r="AOU82" s="39"/>
      <c r="AOV82" s="39"/>
      <c r="AOW82" s="39"/>
      <c r="AOX82" s="39"/>
      <c r="AOY82" s="39"/>
      <c r="AOZ82" s="39"/>
      <c r="APA82" s="39"/>
      <c r="APB82" s="39"/>
      <c r="APC82" s="39"/>
      <c r="APD82" s="39"/>
      <c r="APE82" s="39"/>
      <c r="APF82" s="39"/>
      <c r="APG82" s="39"/>
      <c r="APH82" s="39"/>
      <c r="API82" s="39"/>
      <c r="APJ82" s="39"/>
      <c r="APK82" s="39"/>
      <c r="APL82" s="39"/>
      <c r="APM82" s="39"/>
      <c r="APN82" s="39"/>
      <c r="APO82" s="39"/>
      <c r="APP82" s="39"/>
      <c r="APQ82" s="39"/>
      <c r="APR82" s="39"/>
      <c r="APS82" s="39"/>
      <c r="APT82" s="39"/>
      <c r="APU82" s="39"/>
      <c r="APV82" s="39"/>
      <c r="APW82" s="39"/>
      <c r="APX82" s="39"/>
      <c r="APY82" s="39"/>
      <c r="APZ82" s="39"/>
      <c r="AQA82" s="39"/>
      <c r="AQB82" s="39"/>
      <c r="AQC82" s="39"/>
      <c r="AQD82" s="39"/>
      <c r="AQE82" s="39"/>
      <c r="AQF82" s="39"/>
      <c r="AQG82" s="39"/>
      <c r="AQH82" s="39"/>
      <c r="AQI82" s="39"/>
      <c r="AQJ82" s="39"/>
      <c r="AQK82" s="39"/>
      <c r="AQL82" s="39"/>
      <c r="AQM82" s="39"/>
      <c r="AQN82" s="39"/>
      <c r="AQO82" s="39"/>
      <c r="AQP82" s="39"/>
      <c r="AQQ82" s="39"/>
      <c r="AQR82" s="39"/>
      <c r="AQS82" s="39"/>
      <c r="AQT82" s="39"/>
      <c r="AQU82" s="39"/>
      <c r="AQV82" s="39"/>
      <c r="AQW82" s="39"/>
      <c r="AQX82" s="39"/>
      <c r="AQY82" s="39"/>
      <c r="AQZ82" s="39"/>
      <c r="ARA82" s="39"/>
      <c r="ARB82" s="39"/>
      <c r="ARC82" s="39"/>
      <c r="ARD82" s="39"/>
      <c r="ARE82" s="39"/>
      <c r="ARF82" s="39"/>
      <c r="ARG82" s="39"/>
      <c r="ARH82" s="39"/>
      <c r="ARI82" s="39"/>
      <c r="ARJ82" s="39"/>
      <c r="ARK82" s="39"/>
      <c r="ARL82" s="39"/>
      <c r="ARM82" s="39"/>
      <c r="ARN82" s="39"/>
      <c r="ARO82" s="39"/>
      <c r="ARP82" s="39"/>
      <c r="ARQ82" s="39"/>
      <c r="ARR82" s="39"/>
      <c r="ARS82" s="39"/>
      <c r="ART82" s="39"/>
      <c r="ARU82" s="39"/>
      <c r="ARV82" s="39"/>
      <c r="ARW82" s="39"/>
      <c r="ARX82" s="39"/>
      <c r="ARY82" s="39"/>
      <c r="ARZ82" s="39"/>
      <c r="ASA82" s="39"/>
      <c r="ASB82" s="39"/>
      <c r="ASC82" s="39"/>
      <c r="ASD82" s="39"/>
      <c r="ASE82" s="39"/>
      <c r="ASF82" s="39"/>
      <c r="ASG82" s="39"/>
      <c r="ASH82" s="39"/>
      <c r="ASI82" s="39"/>
      <c r="ASJ82" s="39"/>
      <c r="ASK82" s="39"/>
      <c r="ASL82" s="39"/>
      <c r="ASM82" s="39"/>
      <c r="ASN82" s="39"/>
      <c r="ASO82" s="39"/>
      <c r="ASP82" s="39"/>
      <c r="ASQ82" s="39"/>
      <c r="ASR82" s="39"/>
      <c r="ASS82" s="39"/>
      <c r="AST82" s="39"/>
      <c r="ASU82" s="39"/>
      <c r="ASV82" s="39"/>
      <c r="ASW82" s="39"/>
      <c r="ASX82" s="39"/>
      <c r="ASY82" s="39"/>
      <c r="ASZ82" s="39"/>
      <c r="ATA82" s="39"/>
      <c r="ATB82" s="39"/>
      <c r="ATC82" s="39"/>
      <c r="ATD82" s="39"/>
      <c r="ATE82" s="39"/>
      <c r="ATF82" s="39"/>
      <c r="ATG82" s="39"/>
      <c r="ATH82" s="39"/>
      <c r="ATI82" s="39"/>
      <c r="ATJ82" s="39"/>
      <c r="ATK82" s="39"/>
      <c r="ATL82" s="39"/>
    </row>
    <row r="83" spans="1:1208" s="16" customForma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N83" s="39"/>
      <c r="O83" s="39"/>
      <c r="P83" s="39"/>
      <c r="Q83" s="39"/>
      <c r="R83" s="39"/>
      <c r="S83" s="39"/>
      <c r="T83" s="39"/>
      <c r="U83" s="39"/>
      <c r="W83" s="39"/>
      <c r="X83" s="39"/>
      <c r="Y83" s="39"/>
      <c r="Z83" s="39"/>
      <c r="AA83" s="39"/>
      <c r="AB83" s="39"/>
      <c r="AC83" s="39"/>
      <c r="AD83" s="39"/>
      <c r="AF83" s="39"/>
      <c r="AG83" s="39"/>
      <c r="AH83" s="39"/>
      <c r="AI83" s="39"/>
      <c r="AJ83" s="39"/>
      <c r="AK83" s="39"/>
      <c r="AL83" s="39"/>
      <c r="AM83" s="39"/>
      <c r="AO83" s="39"/>
      <c r="AP83" s="39"/>
      <c r="AQ83" s="39"/>
      <c r="AR83" s="39"/>
      <c r="AS83" s="39"/>
      <c r="AT83" s="39"/>
      <c r="AU83" s="39"/>
      <c r="AV83" s="39"/>
      <c r="AX83" s="39"/>
      <c r="AY83" s="39"/>
      <c r="AZ83" s="39"/>
      <c r="BA83" s="39"/>
      <c r="BB83" s="39"/>
      <c r="BC83" s="39"/>
      <c r="BD83" s="39"/>
      <c r="BE83" s="39"/>
      <c r="BG83" s="39"/>
      <c r="BH83" s="39"/>
      <c r="BI83" s="39"/>
      <c r="BJ83" s="39"/>
      <c r="BK83" s="39"/>
      <c r="BL83" s="39"/>
      <c r="BM83" s="39"/>
      <c r="BN83" s="39"/>
      <c r="BP83" s="39"/>
      <c r="BQ83" s="39"/>
      <c r="BR83" s="39"/>
      <c r="BS83" s="39"/>
      <c r="BT83" s="39"/>
      <c r="BU83" s="39"/>
      <c r="BV83" s="39"/>
      <c r="BW83" s="39"/>
      <c r="BY83" s="39"/>
      <c r="BZ83" s="39"/>
      <c r="CA83" s="39"/>
      <c r="CB83" s="39"/>
      <c r="CC83" s="39"/>
      <c r="CD83" s="39"/>
      <c r="CE83" s="39"/>
      <c r="CF83" s="39"/>
      <c r="CH83" s="39"/>
      <c r="CI83" s="39"/>
      <c r="CJ83" s="39"/>
      <c r="CK83" s="39"/>
      <c r="CL83" s="39"/>
      <c r="CM83" s="39"/>
      <c r="CN83" s="39"/>
      <c r="CO83" s="39"/>
      <c r="CQ83" s="39"/>
      <c r="CR83" s="39"/>
      <c r="CS83" s="39"/>
      <c r="CT83" s="39"/>
      <c r="CU83" s="39"/>
      <c r="CV83" s="39"/>
      <c r="CW83" s="39"/>
      <c r="CX83" s="39"/>
      <c r="CZ83" s="39"/>
      <c r="DA83" s="39"/>
      <c r="DB83" s="39"/>
      <c r="DC83" s="39"/>
      <c r="DD83" s="39"/>
      <c r="DE83" s="39"/>
      <c r="DF83" s="39"/>
      <c r="DG83" s="39"/>
      <c r="DI83" s="39"/>
      <c r="DJ83" s="39"/>
      <c r="DK83" s="39"/>
      <c r="DL83" s="39"/>
      <c r="DM83" s="39"/>
      <c r="DN83" s="39"/>
      <c r="DO83" s="39"/>
      <c r="DP83" s="39"/>
      <c r="DR83" s="39"/>
      <c r="DS83" s="39"/>
      <c r="DT83" s="39"/>
      <c r="DU83" s="39"/>
      <c r="DV83" s="39"/>
      <c r="DW83" s="39"/>
      <c r="DX83" s="39"/>
      <c r="DY83" s="39"/>
      <c r="EA83" s="39"/>
      <c r="EB83" s="39"/>
      <c r="EC83" s="39"/>
      <c r="ED83" s="39"/>
      <c r="EE83" s="39"/>
      <c r="EF83" s="39"/>
      <c r="EG83" s="39"/>
      <c r="EH83" s="39"/>
      <c r="EJ83" s="39"/>
      <c r="EK83" s="39"/>
      <c r="EL83" s="39"/>
      <c r="EM83" s="39"/>
      <c r="EN83" s="39"/>
      <c r="EO83" s="39"/>
      <c r="EP83" s="39"/>
      <c r="EQ83" s="39"/>
      <c r="ES83"/>
      <c r="ET83"/>
      <c r="EU83"/>
      <c r="EV83"/>
      <c r="EW83"/>
      <c r="EX83"/>
      <c r="EY83"/>
      <c r="EZ83"/>
      <c r="FB83"/>
      <c r="FC83"/>
      <c r="FD83"/>
      <c r="FE83"/>
      <c r="FF83"/>
      <c r="FG83"/>
      <c r="FH83"/>
      <c r="FI83"/>
      <c r="FK83" s="39"/>
      <c r="FL83" s="39"/>
      <c r="FM83" s="39"/>
      <c r="FN83" s="39"/>
      <c r="FO83" s="39"/>
      <c r="FP83" s="39"/>
      <c r="FQ83" s="39"/>
      <c r="FR83" s="39"/>
      <c r="FT83" s="39"/>
      <c r="FU83" s="39"/>
      <c r="FV83" s="39"/>
      <c r="FW83" s="39"/>
      <c r="FX83" s="39"/>
      <c r="FY83" s="39"/>
      <c r="FZ83" s="39"/>
      <c r="GA83" s="39"/>
      <c r="GC83"/>
      <c r="GD83"/>
      <c r="GE83"/>
      <c r="GF83"/>
      <c r="GG83"/>
      <c r="GH83"/>
      <c r="GI83"/>
      <c r="GJ83"/>
      <c r="GL83"/>
      <c r="GM83"/>
      <c r="GN83"/>
      <c r="GO83"/>
      <c r="GP83"/>
      <c r="GQ83"/>
      <c r="GR83"/>
      <c r="GS83"/>
      <c r="GU83"/>
      <c r="GV83"/>
      <c r="GW83"/>
      <c r="GX83"/>
      <c r="GY83"/>
      <c r="GZ83"/>
      <c r="HA83"/>
      <c r="HB83"/>
      <c r="HD83"/>
      <c r="HE83"/>
      <c r="HF83"/>
      <c r="HG83"/>
      <c r="HH83"/>
      <c r="HI83"/>
      <c r="HJ83"/>
      <c r="HK83"/>
      <c r="HM83"/>
      <c r="HN83"/>
      <c r="HO83"/>
      <c r="HP83"/>
      <c r="HQ83"/>
      <c r="HR83"/>
      <c r="HS83"/>
      <c r="HT83"/>
      <c r="HV83" s="39"/>
      <c r="HW83" s="39"/>
      <c r="HX83" s="39"/>
      <c r="HY83" s="39"/>
      <c r="HZ83" s="39"/>
      <c r="IA83" s="39"/>
      <c r="IB83" s="39"/>
      <c r="IC83" s="39"/>
      <c r="IE83" s="39"/>
      <c r="IF83" s="39"/>
      <c r="IG83" s="39"/>
      <c r="IH83" s="39"/>
      <c r="II83" s="39"/>
      <c r="IJ83" s="39"/>
      <c r="IK83" s="39"/>
      <c r="IL83" s="39"/>
      <c r="IN83"/>
      <c r="IO83"/>
      <c r="IP83"/>
      <c r="IQ83"/>
      <c r="IR83"/>
      <c r="IS83"/>
      <c r="IT83"/>
      <c r="IU83"/>
      <c r="IW83" s="39"/>
      <c r="IX83" s="39"/>
      <c r="IY83" s="39"/>
      <c r="IZ83" s="39"/>
      <c r="JA83" s="39"/>
      <c r="JB83" s="39"/>
      <c r="JC83" s="39"/>
      <c r="JD83" s="39"/>
      <c r="JF83" s="39"/>
      <c r="JG83" s="39"/>
      <c r="JH83" s="39"/>
      <c r="JI83" s="39"/>
      <c r="JJ83" s="39"/>
      <c r="JK83" s="39"/>
      <c r="JL83" s="39"/>
      <c r="JM83" s="39"/>
      <c r="JO83" s="39"/>
      <c r="JP83" s="39"/>
      <c r="JQ83" s="39"/>
      <c r="JR83" s="39"/>
      <c r="JS83" s="39"/>
      <c r="JT83" s="39"/>
      <c r="JU83" s="39"/>
      <c r="JV83" s="39"/>
      <c r="JX83"/>
      <c r="JY83"/>
      <c r="JZ83"/>
      <c r="KA83"/>
      <c r="KB83"/>
      <c r="KC83"/>
      <c r="KD83"/>
      <c r="KE83"/>
      <c r="KG83"/>
      <c r="KH83"/>
      <c r="KI83"/>
      <c r="KJ83"/>
      <c r="KK83"/>
      <c r="KL83"/>
      <c r="KM83"/>
      <c r="KN83"/>
      <c r="KP83"/>
      <c r="KQ83"/>
      <c r="KR83"/>
      <c r="KS83"/>
      <c r="KT83"/>
      <c r="KU83"/>
      <c r="KV83"/>
      <c r="KW83"/>
      <c r="KY83" s="39"/>
      <c r="KZ83" s="39"/>
      <c r="LA83" s="39"/>
      <c r="LB83" s="39"/>
      <c r="LC83" s="39"/>
      <c r="LD83" s="39"/>
      <c r="LE83" s="39"/>
      <c r="LF83" s="39"/>
      <c r="LH83"/>
      <c r="LI83"/>
      <c r="LJ83"/>
      <c r="LK83"/>
      <c r="LL83"/>
      <c r="LM83"/>
      <c r="LN83"/>
      <c r="LO83"/>
      <c r="LQ83"/>
      <c r="LR83"/>
      <c r="LS83"/>
      <c r="LT83"/>
      <c r="LU83"/>
      <c r="LV83"/>
      <c r="LW83"/>
      <c r="LX83"/>
      <c r="LZ83"/>
      <c r="MA83"/>
      <c r="MB83"/>
      <c r="MC83"/>
      <c r="MD83"/>
      <c r="ME83"/>
      <c r="MF83"/>
      <c r="MG83"/>
      <c r="MI83"/>
      <c r="MJ83"/>
      <c r="MK83"/>
      <c r="ML83"/>
      <c r="MM83"/>
      <c r="MN83"/>
      <c r="MO83"/>
      <c r="MP83"/>
      <c r="MR83"/>
      <c r="MS83"/>
      <c r="MT83"/>
      <c r="MU83"/>
      <c r="MV83"/>
      <c r="MW83"/>
      <c r="MX83"/>
      <c r="MY83"/>
      <c r="NA83"/>
      <c r="NB83"/>
      <c r="NC83"/>
      <c r="ND83"/>
      <c r="NE83"/>
      <c r="NF83"/>
      <c r="NG83"/>
      <c r="NH83"/>
      <c r="NJ83"/>
      <c r="NK83"/>
      <c r="NL83"/>
      <c r="NM83"/>
      <c r="NN83"/>
      <c r="NO83"/>
      <c r="NP83"/>
      <c r="NQ83"/>
      <c r="NS83" s="39"/>
      <c r="NT83" s="39"/>
      <c r="NU83" s="39"/>
      <c r="NV83" s="39"/>
      <c r="NW83" s="39"/>
      <c r="NX83" s="39"/>
      <c r="NY83" s="39"/>
      <c r="NZ83" s="39"/>
      <c r="OB83" s="39"/>
      <c r="OC83" s="39"/>
      <c r="OD83" s="39"/>
      <c r="OE83" s="39"/>
      <c r="OF83" s="39"/>
      <c r="OG83" s="39"/>
      <c r="OH83" s="39"/>
      <c r="OI83" s="39"/>
      <c r="OK83"/>
      <c r="OL83"/>
      <c r="OM83"/>
      <c r="ON83"/>
      <c r="OO83"/>
      <c r="OP83"/>
      <c r="OQ83"/>
      <c r="OR83"/>
      <c r="OT83" s="39"/>
      <c r="OU83" s="39"/>
      <c r="OV83" s="39"/>
      <c r="OW83" s="39"/>
      <c r="OX83" s="39"/>
      <c r="OY83" s="39"/>
      <c r="OZ83" s="39"/>
      <c r="PA83" s="39"/>
      <c r="PC83"/>
      <c r="PD83"/>
      <c r="PE83"/>
      <c r="PF83"/>
      <c r="PG83"/>
      <c r="PH83"/>
      <c r="PI83"/>
      <c r="PJ83"/>
      <c r="PL83"/>
      <c r="PM83"/>
      <c r="PN83"/>
      <c r="PO83"/>
      <c r="PP83"/>
      <c r="PQ83"/>
      <c r="PR83"/>
      <c r="PS83"/>
      <c r="PU83" s="39"/>
      <c r="PV83" s="39"/>
      <c r="PW83" s="39"/>
      <c r="PX83" s="39"/>
      <c r="PY83" s="39"/>
      <c r="PZ83" s="39"/>
      <c r="QA83" s="39"/>
      <c r="QB83" s="39"/>
      <c r="QD83"/>
      <c r="QE83"/>
      <c r="QF83"/>
      <c r="QG83"/>
      <c r="QH83"/>
      <c r="QI83"/>
      <c r="QJ83"/>
      <c r="QK83"/>
      <c r="QM83"/>
      <c r="QN83"/>
      <c r="QO83"/>
      <c r="QP83"/>
      <c r="QQ83"/>
      <c r="QR83"/>
      <c r="QS83"/>
      <c r="QT83"/>
      <c r="QV83"/>
      <c r="QW83"/>
      <c r="QX83"/>
      <c r="QY83"/>
      <c r="QZ83"/>
      <c r="RA83"/>
      <c r="RB83"/>
      <c r="RC83"/>
      <c r="RE83"/>
      <c r="RF83"/>
      <c r="RG83"/>
      <c r="RH83"/>
      <c r="RI83"/>
      <c r="RJ83"/>
      <c r="RK83"/>
      <c r="RL83"/>
      <c r="RN83"/>
      <c r="RO83"/>
      <c r="RP83"/>
      <c r="RQ83"/>
      <c r="RR83"/>
      <c r="RS83"/>
      <c r="RT83"/>
      <c r="RU83"/>
      <c r="RW83"/>
      <c r="RX83"/>
      <c r="RY83"/>
      <c r="RZ83"/>
      <c r="SA83"/>
      <c r="SB83"/>
      <c r="SC83"/>
      <c r="SD83"/>
      <c r="SF83"/>
      <c r="SG83"/>
      <c r="SH83"/>
      <c r="SI83"/>
      <c r="SJ83"/>
      <c r="SK83"/>
      <c r="SL83"/>
      <c r="SM83"/>
      <c r="SO83"/>
      <c r="SP83"/>
      <c r="SQ83"/>
      <c r="SR83"/>
      <c r="SS83"/>
      <c r="ST83"/>
      <c r="SU83"/>
      <c r="SV83"/>
      <c r="SX83" s="39"/>
      <c r="SY83" s="39"/>
      <c r="SZ83" s="39"/>
      <c r="TA83" s="39"/>
      <c r="TB83" s="39"/>
      <c r="TC83" s="39"/>
      <c r="TD83" s="39"/>
      <c r="TE83" s="39"/>
      <c r="TG83"/>
      <c r="TH83"/>
      <c r="TI83"/>
      <c r="TJ83"/>
      <c r="TK83"/>
      <c r="TL83"/>
      <c r="TM83"/>
      <c r="TN83"/>
      <c r="TP83"/>
      <c r="TQ83"/>
      <c r="TR83"/>
      <c r="TS83"/>
      <c r="TT83"/>
      <c r="TU83"/>
      <c r="TV83"/>
      <c r="TW83" s="143"/>
      <c r="TY83"/>
      <c r="TZ83"/>
      <c r="UA83"/>
      <c r="UB83"/>
      <c r="UC83"/>
      <c r="UD83"/>
      <c r="UE83"/>
      <c r="UF83"/>
      <c r="UH83"/>
      <c r="UI83"/>
      <c r="UJ83"/>
      <c r="UK83"/>
      <c r="UL83"/>
      <c r="UM83"/>
      <c r="UN83"/>
      <c r="UO83"/>
      <c r="UQ83"/>
      <c r="UR83"/>
      <c r="US83"/>
      <c r="UT83"/>
      <c r="UU83"/>
      <c r="UV83"/>
      <c r="UW83"/>
      <c r="UX83"/>
      <c r="UZ83"/>
      <c r="VA83"/>
      <c r="VB83"/>
      <c r="VC83"/>
      <c r="VD83"/>
      <c r="VE83"/>
      <c r="VF83"/>
      <c r="VG83"/>
      <c r="VI83"/>
      <c r="VJ83"/>
      <c r="VK83"/>
      <c r="VL83"/>
      <c r="VM83"/>
      <c r="VN83"/>
      <c r="VO83"/>
      <c r="VP83"/>
      <c r="VR83"/>
      <c r="VS83"/>
      <c r="VT83"/>
      <c r="VU83"/>
      <c r="VV83"/>
      <c r="VW83"/>
      <c r="VX83"/>
      <c r="VY83"/>
      <c r="WA83"/>
      <c r="WB83"/>
      <c r="WC83"/>
      <c r="WD83"/>
      <c r="WE83"/>
      <c r="WF83"/>
      <c r="WG83"/>
      <c r="WH83"/>
      <c r="WJ83"/>
      <c r="WK83"/>
      <c r="WL83"/>
      <c r="WM83"/>
      <c r="WN83"/>
      <c r="WO83"/>
      <c r="WP83"/>
      <c r="WQ83"/>
      <c r="WS83"/>
      <c r="WT83"/>
      <c r="WU83"/>
      <c r="WV83"/>
      <c r="WW83"/>
      <c r="WX83"/>
      <c r="WY83"/>
      <c r="WZ83" s="140"/>
      <c r="XB83"/>
      <c r="XC83"/>
      <c r="XD83"/>
      <c r="XE83"/>
      <c r="XF83"/>
      <c r="XG83"/>
      <c r="XH83"/>
      <c r="XI83" s="140"/>
      <c r="XK83" s="39"/>
      <c r="XL83" s="39"/>
      <c r="XM83" s="39"/>
      <c r="XN83" s="39"/>
      <c r="XO83" s="39"/>
      <c r="XP83" s="39"/>
      <c r="XQ83" s="39"/>
      <c r="XR83" s="39"/>
      <c r="XT83"/>
      <c r="XU83"/>
      <c r="XV83"/>
      <c r="XW83"/>
      <c r="XX83"/>
      <c r="XY83"/>
      <c r="XZ83"/>
      <c r="YA83"/>
      <c r="YC83"/>
      <c r="YD83"/>
      <c r="YE83"/>
      <c r="YF83"/>
      <c r="YG83"/>
      <c r="YH83"/>
      <c r="YI83"/>
      <c r="YJ83"/>
      <c r="YL83"/>
      <c r="YM83"/>
      <c r="YN83"/>
      <c r="YO83"/>
      <c r="YP83"/>
      <c r="YQ83"/>
      <c r="YR83"/>
      <c r="YS83"/>
      <c r="YU83"/>
      <c r="YV83"/>
      <c r="YW83"/>
      <c r="YX83"/>
      <c r="YY83"/>
      <c r="YZ83"/>
      <c r="ZA83"/>
      <c r="ZB83"/>
      <c r="ZD83"/>
      <c r="ZE83"/>
      <c r="ZF83"/>
      <c r="ZG83"/>
      <c r="ZH83"/>
      <c r="ZI83"/>
      <c r="ZJ83"/>
      <c r="ZK83"/>
      <c r="ZM83"/>
      <c r="ZN83"/>
      <c r="ZO83"/>
      <c r="ZP83"/>
      <c r="ZQ83"/>
      <c r="ZR83"/>
      <c r="ZS83"/>
      <c r="ZT83"/>
      <c r="ZV83"/>
      <c r="ZW83"/>
      <c r="ZX83"/>
      <c r="ZY83"/>
      <c r="ZZ83"/>
      <c r="AAA83"/>
      <c r="AAB83"/>
      <c r="AAC83"/>
      <c r="AAE83"/>
      <c r="AAF83"/>
      <c r="AAG83"/>
      <c r="AAH83"/>
      <c r="AAI83"/>
      <c r="AAJ83"/>
      <c r="AAK83"/>
      <c r="AAL83"/>
      <c r="AAN83"/>
      <c r="AAO83"/>
      <c r="AAP83"/>
      <c r="AAQ83"/>
      <c r="AAR83"/>
      <c r="AAS83"/>
      <c r="AAT83"/>
      <c r="AAU83"/>
      <c r="AAW83"/>
      <c r="AAX83"/>
      <c r="AAY83"/>
      <c r="AAZ83"/>
      <c r="ABA83"/>
      <c r="ABB83"/>
      <c r="ABC83"/>
      <c r="ABD83"/>
      <c r="ABF83"/>
      <c r="ABG83"/>
      <c r="ABH83"/>
      <c r="ABI83"/>
      <c r="ABJ83"/>
      <c r="ABK83"/>
      <c r="ABL83"/>
      <c r="ABM83"/>
      <c r="ABO83"/>
      <c r="ABP83"/>
      <c r="ABQ83"/>
      <c r="ABR83"/>
      <c r="ABS83"/>
      <c r="ABT83"/>
      <c r="ABU83"/>
      <c r="ABV83"/>
      <c r="ABX83"/>
      <c r="ABY83"/>
      <c r="ABZ83"/>
      <c r="ACA83"/>
      <c r="ACB83"/>
      <c r="ACC83"/>
      <c r="ACD83"/>
      <c r="ACE83"/>
      <c r="ACG83"/>
      <c r="ACH83"/>
      <c r="ACI83"/>
      <c r="ACJ83"/>
      <c r="ACK83"/>
      <c r="ACL83"/>
      <c r="ACM83"/>
      <c r="ACN83"/>
      <c r="ACP83"/>
      <c r="ACQ83"/>
      <c r="ACR83"/>
      <c r="ACS83"/>
      <c r="ACT83"/>
      <c r="ACU83"/>
      <c r="ACV83"/>
      <c r="ACW83"/>
      <c r="ACY83"/>
      <c r="ACZ83"/>
      <c r="ADA83"/>
      <c r="ADB83"/>
      <c r="ADC83"/>
      <c r="ADD83"/>
      <c r="ADE83"/>
      <c r="ADF83"/>
      <c r="ADH83"/>
      <c r="ADI83"/>
      <c r="ADJ83"/>
      <c r="ADK83"/>
      <c r="ADL83"/>
      <c r="ADM83"/>
      <c r="ADN83"/>
      <c r="ADO83"/>
      <c r="ADQ83"/>
      <c r="ADR83"/>
      <c r="ADS83"/>
      <c r="ADT83"/>
      <c r="ADU83"/>
      <c r="ADV83"/>
      <c r="ADW83"/>
      <c r="ADX83"/>
      <c r="ADZ83"/>
      <c r="AEA83"/>
      <c r="AEB83"/>
      <c r="AEC83"/>
      <c r="AED83"/>
      <c r="AEE83"/>
      <c r="AEF83"/>
      <c r="AEG83"/>
      <c r="AEI83"/>
      <c r="AEJ83"/>
      <c r="AEK83"/>
      <c r="AEL83"/>
      <c r="AEM83"/>
      <c r="AEN83"/>
      <c r="AEO83"/>
      <c r="AEP83"/>
      <c r="AER83"/>
      <c r="AES83"/>
      <c r="AET83"/>
      <c r="AEU83"/>
      <c r="AEV83"/>
      <c r="AEW83"/>
      <c r="AEX83"/>
      <c r="AEY83"/>
      <c r="AFA83"/>
      <c r="AFB83"/>
      <c r="AFC83"/>
      <c r="AFD83"/>
      <c r="AFE83"/>
      <c r="AFF83"/>
      <c r="AFG83"/>
      <c r="AFH83"/>
      <c r="AFJ83"/>
      <c r="AFK83"/>
      <c r="AFL83"/>
      <c r="AFM83"/>
      <c r="AFN83"/>
      <c r="AFO83"/>
      <c r="AFP83"/>
      <c r="AFQ83"/>
      <c r="AFS83"/>
      <c r="AFT83"/>
      <c r="AFU83"/>
      <c r="AFV83"/>
      <c r="AFW83"/>
      <c r="AFX83"/>
      <c r="AFY83"/>
      <c r="AFZ83"/>
      <c r="AGB83"/>
      <c r="AGC83"/>
      <c r="AGD83"/>
      <c r="AGE83"/>
      <c r="AGF83"/>
      <c r="AGG83"/>
      <c r="AGH83"/>
      <c r="AGI83"/>
      <c r="AGK83"/>
      <c r="AGL83"/>
      <c r="AGM83"/>
      <c r="AGN83"/>
      <c r="AGO83"/>
      <c r="AGP83"/>
      <c r="AGQ83"/>
      <c r="AGR83"/>
      <c r="AGT83"/>
      <c r="AGU83"/>
      <c r="AGV83"/>
      <c r="AGW83"/>
      <c r="AGX83"/>
      <c r="AGY83"/>
      <c r="AGZ83"/>
      <c r="AHA83"/>
      <c r="AHC83"/>
      <c r="AHD83"/>
      <c r="AHE83"/>
      <c r="AHF83"/>
      <c r="AHG83"/>
      <c r="AHH83"/>
      <c r="AHI83"/>
      <c r="AHJ83"/>
      <c r="AHL83"/>
      <c r="AHM83"/>
      <c r="AHN83"/>
      <c r="AHO83"/>
      <c r="AHP83"/>
      <c r="AHQ83"/>
      <c r="AHR83"/>
      <c r="AHS83"/>
      <c r="AHU83"/>
      <c r="AHV83"/>
      <c r="AHW83"/>
      <c r="AHX83"/>
      <c r="AHY83"/>
      <c r="AHZ83"/>
      <c r="AIA83"/>
      <c r="AIB83"/>
      <c r="AID83"/>
      <c r="AIE83"/>
      <c r="AIF83"/>
      <c r="AIG83"/>
      <c r="AIH83"/>
      <c r="AII83"/>
      <c r="AIJ83"/>
      <c r="AIK83"/>
      <c r="AIM83" s="39"/>
      <c r="AIN83" s="39"/>
      <c r="AIO83" s="39"/>
      <c r="AIP83" s="39"/>
      <c r="AIQ83" s="39"/>
      <c r="AIR83" s="39"/>
      <c r="AIS83" s="39"/>
      <c r="AIT83" s="39"/>
      <c r="AIU83" s="39"/>
      <c r="AIV83" s="39"/>
      <c r="AIW83" s="39"/>
      <c r="AIX83" s="39"/>
      <c r="AIY83" s="39"/>
      <c r="AIZ83" s="39"/>
      <c r="AJA83" s="39"/>
      <c r="AJB83" s="39"/>
      <c r="AJC83" s="39"/>
      <c r="AJD83" s="39"/>
      <c r="AJE83" s="39"/>
      <c r="AJF83" s="39"/>
      <c r="AJG83" s="39"/>
      <c r="AJH83" s="39"/>
      <c r="AJI83" s="39"/>
      <c r="AJJ83" s="39"/>
      <c r="AJK83" s="39"/>
      <c r="AJL83" s="39"/>
      <c r="AJM83" s="39"/>
      <c r="AJN83" s="39"/>
      <c r="AJO83" s="39"/>
      <c r="AJP83" s="39"/>
      <c r="AJQ83" s="39"/>
      <c r="AJR83" s="39"/>
      <c r="AJS83" s="39"/>
      <c r="AJT83" s="39"/>
      <c r="AJU83" s="39"/>
      <c r="AJV83" s="39"/>
      <c r="AJW83" s="39"/>
      <c r="AJX83" s="39"/>
      <c r="AJY83" s="39"/>
      <c r="AJZ83" s="39"/>
      <c r="AKA83" s="39"/>
      <c r="AKB83" s="39"/>
      <c r="AKC83" s="39"/>
      <c r="AKD83" s="39"/>
      <c r="AKE83" s="39"/>
      <c r="AKF83" s="39"/>
      <c r="AKG83" s="39"/>
      <c r="AKH83" s="39"/>
      <c r="AKI83" s="39"/>
      <c r="AKJ83" s="39"/>
      <c r="AKK83" s="39"/>
      <c r="AKL83" s="39"/>
      <c r="AKM83" s="39"/>
      <c r="AKN83" s="39"/>
      <c r="AKO83" s="39"/>
      <c r="AKP83" s="39"/>
      <c r="AKQ83" s="39"/>
      <c r="AKR83" s="39"/>
      <c r="AKS83" s="39"/>
      <c r="AKT83" s="39"/>
      <c r="AKU83" s="39"/>
      <c r="AKV83" s="39"/>
      <c r="AKW83" s="39"/>
      <c r="AKX83" s="39"/>
      <c r="AKY83" s="39"/>
      <c r="AKZ83" s="39"/>
      <c r="ALA83" s="39"/>
      <c r="ALB83" s="39"/>
      <c r="ALC83" s="39"/>
      <c r="ALD83" s="39"/>
      <c r="ALE83" s="39"/>
      <c r="ALF83" s="39"/>
      <c r="ALG83" s="39"/>
      <c r="ALH83" s="39"/>
      <c r="ALI83" s="39"/>
      <c r="ALJ83" s="39"/>
      <c r="ALK83" s="39"/>
      <c r="ALL83" s="39"/>
      <c r="ALM83" s="39"/>
      <c r="ALN83" s="39"/>
      <c r="ALO83" s="39"/>
      <c r="ALP83" s="39"/>
      <c r="ALQ83" s="39"/>
      <c r="ALR83" s="39"/>
      <c r="ALS83" s="39"/>
      <c r="ALT83" s="39"/>
      <c r="ALU83" s="39"/>
      <c r="ALV83" s="39"/>
      <c r="ALW83" s="39"/>
      <c r="ALX83" s="39"/>
      <c r="ALY83" s="39"/>
      <c r="ALZ83" s="39"/>
      <c r="AMA83" s="39"/>
      <c r="AMB83" s="39"/>
      <c r="AMC83" s="39"/>
      <c r="AMD83" s="39"/>
      <c r="AME83" s="39"/>
      <c r="AMF83" s="39"/>
      <c r="AMG83" s="39"/>
      <c r="AMH83" s="39"/>
      <c r="AMI83" s="39"/>
      <c r="AMJ83" s="39"/>
      <c r="AMK83" s="39"/>
      <c r="AML83" s="39"/>
      <c r="AMM83" s="39"/>
      <c r="AMN83" s="39"/>
      <c r="AMO83" s="39"/>
      <c r="AMP83" s="39"/>
      <c r="AMQ83" s="39"/>
      <c r="AMR83" s="39"/>
      <c r="AMS83" s="39"/>
      <c r="AMT83" s="39"/>
      <c r="AMU83" s="39"/>
      <c r="AMV83" s="39"/>
      <c r="AMW83" s="39"/>
      <c r="AMX83" s="39"/>
      <c r="AMY83" s="39"/>
      <c r="AMZ83" s="39"/>
      <c r="ANA83" s="39"/>
      <c r="ANB83" s="39"/>
      <c r="ANC83" s="39"/>
      <c r="AND83" s="39"/>
      <c r="ANE83" s="39"/>
      <c r="ANF83" s="39"/>
      <c r="ANG83" s="39"/>
      <c r="ANH83" s="39"/>
      <c r="ANI83" s="39"/>
      <c r="ANJ83" s="39"/>
      <c r="ANK83" s="39"/>
      <c r="ANL83" s="39"/>
      <c r="ANM83" s="39"/>
      <c r="ANN83" s="39"/>
      <c r="ANO83" s="39"/>
      <c r="ANP83" s="39"/>
      <c r="ANQ83" s="39"/>
      <c r="ANR83" s="39"/>
      <c r="ANS83" s="39"/>
      <c r="ANT83" s="39"/>
      <c r="ANU83" s="39"/>
      <c r="ANV83" s="39"/>
      <c r="ANW83" s="39"/>
      <c r="ANX83" s="39"/>
      <c r="ANY83" s="39"/>
      <c r="ANZ83" s="39"/>
      <c r="AOA83" s="39"/>
      <c r="AOB83" s="39"/>
      <c r="AOC83" s="39"/>
      <c r="AOD83" s="39"/>
      <c r="AOE83" s="39"/>
      <c r="AOF83" s="39"/>
      <c r="AOG83" s="39"/>
      <c r="AOH83" s="39"/>
      <c r="AOI83" s="39"/>
      <c r="AOJ83" s="39"/>
      <c r="AOK83" s="39"/>
      <c r="AOL83" s="39"/>
      <c r="AOM83" s="39"/>
      <c r="AON83" s="39"/>
      <c r="AOO83" s="39"/>
      <c r="AOP83" s="39"/>
      <c r="AOQ83" s="39"/>
      <c r="AOR83" s="39"/>
      <c r="AOS83" s="39"/>
      <c r="AOT83" s="39"/>
      <c r="AOU83" s="39"/>
      <c r="AOV83" s="39"/>
      <c r="AOW83" s="39"/>
      <c r="AOX83" s="39"/>
      <c r="AOY83" s="39"/>
      <c r="AOZ83" s="39"/>
      <c r="APA83" s="39"/>
      <c r="APB83" s="39"/>
      <c r="APC83" s="39"/>
      <c r="APD83" s="39"/>
      <c r="APE83" s="39"/>
      <c r="APF83" s="39"/>
      <c r="APG83" s="39"/>
      <c r="APH83" s="39"/>
      <c r="API83" s="39"/>
      <c r="APJ83" s="39"/>
      <c r="APK83" s="39"/>
      <c r="APL83" s="39"/>
      <c r="APM83" s="39"/>
      <c r="APN83" s="39"/>
      <c r="APO83" s="39"/>
      <c r="APP83" s="39"/>
      <c r="APQ83" s="39"/>
      <c r="APR83" s="39"/>
      <c r="APS83" s="39"/>
      <c r="APT83" s="39"/>
      <c r="APU83" s="39"/>
      <c r="APV83" s="39"/>
      <c r="APW83" s="39"/>
      <c r="APX83" s="39"/>
      <c r="APY83" s="39"/>
      <c r="APZ83" s="39"/>
      <c r="AQA83" s="39"/>
      <c r="AQB83" s="39"/>
      <c r="AQC83" s="39"/>
      <c r="AQD83" s="39"/>
      <c r="AQE83" s="39"/>
      <c r="AQF83" s="39"/>
      <c r="AQG83" s="39"/>
      <c r="AQH83" s="39"/>
      <c r="AQI83" s="39"/>
      <c r="AQJ83" s="39"/>
      <c r="AQK83" s="39"/>
      <c r="AQL83" s="39"/>
      <c r="AQM83" s="39"/>
      <c r="AQN83" s="39"/>
      <c r="AQO83" s="39"/>
      <c r="AQP83" s="39"/>
      <c r="AQQ83" s="39"/>
      <c r="AQR83" s="39"/>
      <c r="AQS83" s="39"/>
      <c r="AQT83" s="39"/>
      <c r="AQU83" s="39"/>
      <c r="AQV83" s="39"/>
      <c r="AQW83" s="39"/>
      <c r="AQX83" s="39"/>
      <c r="AQY83" s="39"/>
      <c r="AQZ83" s="39"/>
      <c r="ARA83" s="39"/>
      <c r="ARB83" s="39"/>
      <c r="ARC83" s="39"/>
      <c r="ARD83" s="39"/>
      <c r="ARE83" s="39"/>
      <c r="ARF83" s="39"/>
      <c r="ARG83" s="39"/>
      <c r="ARH83" s="39"/>
      <c r="ARI83" s="39"/>
      <c r="ARJ83" s="39"/>
      <c r="ARK83" s="39"/>
      <c r="ARL83" s="39"/>
      <c r="ARM83" s="39"/>
      <c r="ARN83" s="39"/>
      <c r="ARO83" s="39"/>
      <c r="ARP83" s="39"/>
      <c r="ARQ83" s="39"/>
      <c r="ARR83" s="39"/>
      <c r="ARS83" s="39"/>
      <c r="ART83" s="39"/>
      <c r="ARU83" s="39"/>
      <c r="ARV83" s="39"/>
      <c r="ARW83" s="39"/>
      <c r="ARX83" s="39"/>
      <c r="ARY83" s="39"/>
      <c r="ARZ83" s="39"/>
      <c r="ASA83" s="39"/>
      <c r="ASB83" s="39"/>
      <c r="ASC83" s="39"/>
      <c r="ASD83" s="39"/>
      <c r="ASE83" s="39"/>
      <c r="ASF83" s="39"/>
      <c r="ASG83" s="39"/>
      <c r="ASH83" s="39"/>
      <c r="ASI83" s="39"/>
      <c r="ASJ83" s="39"/>
      <c r="ASK83" s="39"/>
      <c r="ASL83" s="39"/>
      <c r="ASM83" s="39"/>
      <c r="ASN83" s="39"/>
      <c r="ASO83" s="39"/>
      <c r="ASP83" s="39"/>
      <c r="ASQ83" s="39"/>
      <c r="ASR83" s="39"/>
      <c r="ASS83" s="39"/>
      <c r="AST83" s="39"/>
      <c r="ASU83" s="39"/>
      <c r="ASV83" s="39"/>
      <c r="ASW83" s="39"/>
      <c r="ASX83" s="39"/>
      <c r="ASY83" s="39"/>
      <c r="ASZ83" s="39"/>
      <c r="ATA83" s="39"/>
      <c r="ATB83" s="39"/>
      <c r="ATC83" s="39"/>
      <c r="ATD83" s="39"/>
      <c r="ATE83" s="39"/>
      <c r="ATF83" s="39"/>
      <c r="ATG83" s="39"/>
      <c r="ATH83" s="39"/>
      <c r="ATI83" s="39"/>
      <c r="ATJ83" s="39"/>
      <c r="ATK83" s="39"/>
      <c r="ATL83" s="39"/>
    </row>
    <row r="84" spans="1:1208" s="16" customForma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N84" s="39"/>
      <c r="O84" s="39"/>
      <c r="P84" s="39"/>
      <c r="Q84" s="39"/>
      <c r="R84" s="39"/>
      <c r="S84" s="39"/>
      <c r="T84" s="39"/>
      <c r="U84" s="39"/>
      <c r="W84" s="39"/>
      <c r="X84" s="39"/>
      <c r="Y84" s="39"/>
      <c r="Z84" s="39"/>
      <c r="AA84" s="39"/>
      <c r="AB84" s="39"/>
      <c r="AC84" s="39"/>
      <c r="AD84" s="39"/>
      <c r="AF84" s="39"/>
      <c r="AG84" s="39"/>
      <c r="AH84" s="39"/>
      <c r="AI84" s="39"/>
      <c r="AJ84" s="39"/>
      <c r="AK84" s="39"/>
      <c r="AL84" s="39"/>
      <c r="AM84" s="39"/>
      <c r="AO84" s="39"/>
      <c r="AP84" s="39"/>
      <c r="AQ84" s="39"/>
      <c r="AR84" s="39"/>
      <c r="AS84" s="39"/>
      <c r="AT84" s="39"/>
      <c r="AU84" s="39"/>
      <c r="AV84" s="39"/>
      <c r="AX84" s="39"/>
      <c r="AY84" s="39"/>
      <c r="AZ84" s="39"/>
      <c r="BA84" s="39"/>
      <c r="BB84" s="39"/>
      <c r="BC84" s="39"/>
      <c r="BD84" s="39"/>
      <c r="BE84" s="39"/>
      <c r="BG84" s="39"/>
      <c r="BH84" s="39"/>
      <c r="BI84" s="39"/>
      <c r="BJ84" s="39"/>
      <c r="BK84" s="39"/>
      <c r="BL84" s="39"/>
      <c r="BM84" s="39"/>
      <c r="BN84" s="39"/>
      <c r="BP84" s="39"/>
      <c r="BQ84" s="39"/>
      <c r="BR84" s="39"/>
      <c r="BS84" s="39"/>
      <c r="BT84" s="39"/>
      <c r="BU84" s="39"/>
      <c r="BV84" s="39"/>
      <c r="BW84" s="39"/>
      <c r="BY84" s="39"/>
      <c r="BZ84" s="39"/>
      <c r="CA84" s="39"/>
      <c r="CB84" s="39"/>
      <c r="CC84" s="39"/>
      <c r="CD84" s="39"/>
      <c r="CE84" s="39"/>
      <c r="CF84" s="39"/>
      <c r="CH84" s="39"/>
      <c r="CI84" s="39"/>
      <c r="CJ84" s="39"/>
      <c r="CK84" s="39"/>
      <c r="CL84" s="39"/>
      <c r="CM84" s="39"/>
      <c r="CN84" s="39"/>
      <c r="CO84" s="39"/>
      <c r="CQ84" s="39"/>
      <c r="CR84" s="39"/>
      <c r="CS84" s="39"/>
      <c r="CT84" s="39"/>
      <c r="CU84" s="39"/>
      <c r="CV84" s="39"/>
      <c r="CW84" s="39"/>
      <c r="CX84" s="39"/>
      <c r="CZ84" s="39"/>
      <c r="DA84" s="39"/>
      <c r="DB84" s="39"/>
      <c r="DC84" s="39"/>
      <c r="DD84" s="39"/>
      <c r="DE84" s="39"/>
      <c r="DF84" s="39"/>
      <c r="DG84" s="39"/>
      <c r="DI84" s="39"/>
      <c r="DJ84" s="39"/>
      <c r="DK84" s="39"/>
      <c r="DL84" s="39"/>
      <c r="DM84" s="39"/>
      <c r="DN84" s="39"/>
      <c r="DO84" s="39"/>
      <c r="DP84" s="39"/>
      <c r="DR84" s="39"/>
      <c r="DS84" s="39"/>
      <c r="DT84" s="39"/>
      <c r="DU84" s="39"/>
      <c r="DV84" s="39"/>
      <c r="DW84" s="39"/>
      <c r="DX84" s="39"/>
      <c r="DY84" s="39"/>
      <c r="EA84" s="39"/>
      <c r="EB84" s="39"/>
      <c r="EC84" s="39"/>
      <c r="ED84" s="39"/>
      <c r="EE84" s="39"/>
      <c r="EF84" s="39"/>
      <c r="EG84" s="39"/>
      <c r="EH84" s="39"/>
      <c r="EJ84" s="39"/>
      <c r="EK84" s="39"/>
      <c r="EL84" s="39"/>
      <c r="EM84" s="39"/>
      <c r="EN84" s="39"/>
      <c r="EO84" s="39"/>
      <c r="EP84" s="39"/>
      <c r="EQ84" s="39"/>
      <c r="ES84"/>
      <c r="ET84"/>
      <c r="EU84"/>
      <c r="EV84"/>
      <c r="EW84"/>
      <c r="EX84"/>
      <c r="EY84"/>
      <c r="EZ84"/>
      <c r="FB84"/>
      <c r="FC84"/>
      <c r="FD84"/>
      <c r="FE84"/>
      <c r="FF84"/>
      <c r="FG84"/>
      <c r="FH84"/>
      <c r="FI84"/>
      <c r="FK84"/>
      <c r="FL84"/>
      <c r="FM84"/>
      <c r="FN84"/>
      <c r="FO84"/>
      <c r="FP84"/>
      <c r="FQ84"/>
      <c r="FR84"/>
      <c r="FT84"/>
      <c r="FU84"/>
      <c r="FV84"/>
      <c r="FW84"/>
      <c r="FX84"/>
      <c r="FY84"/>
      <c r="FZ84"/>
      <c r="GA84"/>
      <c r="GC84"/>
      <c r="GD84"/>
      <c r="GE84"/>
      <c r="GF84"/>
      <c r="GG84"/>
      <c r="GH84"/>
      <c r="GI84"/>
      <c r="GJ84"/>
      <c r="GL84"/>
      <c r="GM84"/>
      <c r="GN84"/>
      <c r="GO84"/>
      <c r="GP84"/>
      <c r="GQ84"/>
      <c r="GR84"/>
      <c r="GS84"/>
      <c r="GU84"/>
      <c r="GV84"/>
      <c r="GW84"/>
      <c r="GX84"/>
      <c r="GY84"/>
      <c r="GZ84"/>
      <c r="HA84"/>
      <c r="HB84"/>
      <c r="HD84"/>
      <c r="HE84"/>
      <c r="HF84"/>
      <c r="HG84"/>
      <c r="HH84"/>
      <c r="HI84"/>
      <c r="HJ84"/>
      <c r="HK84"/>
      <c r="HM84"/>
      <c r="HN84"/>
      <c r="HO84"/>
      <c r="HP84"/>
      <c r="HQ84"/>
      <c r="HR84"/>
      <c r="HS84"/>
      <c r="HT84"/>
      <c r="HV84" s="39"/>
      <c r="HW84" s="39"/>
      <c r="HX84" s="39"/>
      <c r="HY84" s="39"/>
      <c r="HZ84" s="39"/>
      <c r="IA84" s="39"/>
      <c r="IB84" s="39"/>
      <c r="IC84" s="39"/>
      <c r="IE84" s="39"/>
      <c r="IF84" s="39"/>
      <c r="IG84" s="39"/>
      <c r="IH84" s="39"/>
      <c r="II84" s="39"/>
      <c r="IJ84" s="39"/>
      <c r="IK84" s="39"/>
      <c r="IL84" s="39"/>
      <c r="IN84"/>
      <c r="IO84"/>
      <c r="IP84"/>
      <c r="IQ84"/>
      <c r="IR84"/>
      <c r="IS84"/>
      <c r="IT84"/>
      <c r="IU84"/>
      <c r="IW84" s="39"/>
      <c r="IX84" s="39"/>
      <c r="IY84" s="39"/>
      <c r="IZ84" s="39"/>
      <c r="JA84" s="39"/>
      <c r="JB84" s="39"/>
      <c r="JC84" s="39"/>
      <c r="JD84" s="39"/>
      <c r="JF84" s="39"/>
      <c r="JG84" s="39"/>
      <c r="JH84" s="39"/>
      <c r="JI84" s="39"/>
      <c r="JJ84" s="39"/>
      <c r="JK84" s="39"/>
      <c r="JL84" s="39"/>
      <c r="JM84" s="39"/>
      <c r="JO84" s="39"/>
      <c r="JP84" s="39"/>
      <c r="JQ84" s="39"/>
      <c r="JR84" s="39"/>
      <c r="JS84" s="39"/>
      <c r="JT84" s="39"/>
      <c r="JU84" s="39"/>
      <c r="JV84" s="39"/>
      <c r="JX84"/>
      <c r="JY84"/>
      <c r="JZ84"/>
      <c r="KA84"/>
      <c r="KB84"/>
      <c r="KC84"/>
      <c r="KD84"/>
      <c r="KE84"/>
      <c r="KG84"/>
      <c r="KH84"/>
      <c r="KI84"/>
      <c r="KJ84"/>
      <c r="KK84"/>
      <c r="KL84"/>
      <c r="KM84"/>
      <c r="KN84"/>
      <c r="KP84"/>
      <c r="KQ84"/>
      <c r="KR84"/>
      <c r="KS84"/>
      <c r="KT84"/>
      <c r="KU84"/>
      <c r="KV84"/>
      <c r="KW84"/>
      <c r="KY84" s="39"/>
      <c r="KZ84" s="39"/>
      <c r="LA84" s="39"/>
      <c r="LB84" s="39"/>
      <c r="LC84" s="39"/>
      <c r="LD84" s="39"/>
      <c r="LE84" s="39"/>
      <c r="LF84" s="39"/>
      <c r="LH84"/>
      <c r="LI84"/>
      <c r="LJ84"/>
      <c r="LK84"/>
      <c r="LL84"/>
      <c r="LM84"/>
      <c r="LN84"/>
      <c r="LO84"/>
      <c r="LQ84"/>
      <c r="LR84"/>
      <c r="LS84"/>
      <c r="LT84"/>
      <c r="LU84"/>
      <c r="LV84"/>
      <c r="LW84"/>
      <c r="LX84"/>
      <c r="LZ84"/>
      <c r="MA84"/>
      <c r="MB84"/>
      <c r="MC84"/>
      <c r="MD84"/>
      <c r="ME84"/>
      <c r="MF84"/>
      <c r="MG84"/>
      <c r="MI84"/>
      <c r="MJ84"/>
      <c r="MK84"/>
      <c r="ML84"/>
      <c r="MM84"/>
      <c r="MN84"/>
      <c r="MO84"/>
      <c r="MP84"/>
      <c r="MR84"/>
      <c r="MS84"/>
      <c r="MT84"/>
      <c r="MU84"/>
      <c r="MV84"/>
      <c r="MW84"/>
      <c r="MX84"/>
      <c r="MY84"/>
      <c r="NA84"/>
      <c r="NB84"/>
      <c r="NC84"/>
      <c r="ND84"/>
      <c r="NE84"/>
      <c r="NF84"/>
      <c r="NG84"/>
      <c r="NH84"/>
      <c r="NJ84"/>
      <c r="NK84"/>
      <c r="NL84"/>
      <c r="NM84"/>
      <c r="NN84"/>
      <c r="NO84"/>
      <c r="NP84"/>
      <c r="NQ84"/>
      <c r="NS84" s="39"/>
      <c r="NT84" s="39"/>
      <c r="NU84" s="39"/>
      <c r="NV84" s="39"/>
      <c r="NW84" s="39"/>
      <c r="NX84" s="39"/>
      <c r="NY84" s="39"/>
      <c r="NZ84" s="39"/>
      <c r="OB84" s="39"/>
      <c r="OC84" s="39"/>
      <c r="OD84" s="39"/>
      <c r="OE84" s="39"/>
      <c r="OF84" s="39"/>
      <c r="OG84" s="39"/>
      <c r="OH84" s="39"/>
      <c r="OI84" s="39"/>
      <c r="OK84"/>
      <c r="OL84"/>
      <c r="OM84"/>
      <c r="ON84"/>
      <c r="OO84"/>
      <c r="OP84"/>
      <c r="OQ84"/>
      <c r="OR84"/>
      <c r="OT84" s="39"/>
      <c r="OU84" s="39"/>
      <c r="OV84" s="39"/>
      <c r="OW84" s="39"/>
      <c r="OX84" s="39"/>
      <c r="OY84" s="39"/>
      <c r="OZ84" s="39"/>
      <c r="PA84" s="39"/>
      <c r="PC84"/>
      <c r="PD84"/>
      <c r="PE84"/>
      <c r="PF84"/>
      <c r="PG84"/>
      <c r="PH84"/>
      <c r="PI84"/>
      <c r="PJ84"/>
      <c r="PL84"/>
      <c r="PM84"/>
      <c r="PN84"/>
      <c r="PO84"/>
      <c r="PP84"/>
      <c r="PQ84"/>
      <c r="PR84"/>
      <c r="PS84"/>
      <c r="PU84" s="39"/>
      <c r="PV84" s="39"/>
      <c r="PW84" s="39"/>
      <c r="PX84" s="39"/>
      <c r="PY84" s="39"/>
      <c r="PZ84" s="39"/>
      <c r="QA84" s="39"/>
      <c r="QB84" s="39"/>
      <c r="QD84"/>
      <c r="QE84"/>
      <c r="QF84"/>
      <c r="QG84"/>
      <c r="QH84"/>
      <c r="QI84"/>
      <c r="QJ84"/>
      <c r="QK84"/>
      <c r="QM84"/>
      <c r="QN84"/>
      <c r="QO84"/>
      <c r="QP84"/>
      <c r="QQ84"/>
      <c r="QR84"/>
      <c r="QS84"/>
      <c r="QT84"/>
      <c r="QV84"/>
      <c r="QW84"/>
      <c r="QX84"/>
      <c r="QY84"/>
      <c r="QZ84"/>
      <c r="RA84"/>
      <c r="RB84"/>
      <c r="RC84"/>
      <c r="RE84"/>
      <c r="RF84"/>
      <c r="RG84"/>
      <c r="RH84"/>
      <c r="RI84"/>
      <c r="RJ84"/>
      <c r="RK84"/>
      <c r="RL84"/>
      <c r="RN84"/>
      <c r="RO84"/>
      <c r="RP84"/>
      <c r="RQ84"/>
      <c r="RR84"/>
      <c r="RS84"/>
      <c r="RT84"/>
      <c r="RU84"/>
      <c r="RW84"/>
      <c r="RX84"/>
      <c r="RY84"/>
      <c r="RZ84"/>
      <c r="SA84"/>
      <c r="SB84"/>
      <c r="SC84"/>
      <c r="SD84"/>
      <c r="SF84"/>
      <c r="SG84"/>
      <c r="SH84"/>
      <c r="SI84"/>
      <c r="SJ84"/>
      <c r="SK84"/>
      <c r="SL84"/>
      <c r="SM84"/>
      <c r="SO84"/>
      <c r="SP84"/>
      <c r="SQ84"/>
      <c r="SR84"/>
      <c r="SS84"/>
      <c r="ST84"/>
      <c r="SU84"/>
      <c r="SV84"/>
      <c r="SX84" s="39"/>
      <c r="SY84" s="39"/>
      <c r="SZ84" s="39"/>
      <c r="TA84" s="39"/>
      <c r="TB84" s="39"/>
      <c r="TC84" s="39"/>
      <c r="TD84" s="39"/>
      <c r="TE84" s="39"/>
      <c r="TG84"/>
      <c r="TH84"/>
      <c r="TI84"/>
      <c r="TJ84"/>
      <c r="TK84"/>
      <c r="TL84"/>
      <c r="TM84"/>
      <c r="TN84"/>
      <c r="TP84"/>
      <c r="TQ84"/>
      <c r="TR84"/>
      <c r="TS84"/>
      <c r="TT84"/>
      <c r="TU84"/>
      <c r="TV84"/>
      <c r="TW84" s="143"/>
      <c r="TY84"/>
      <c r="TZ84"/>
      <c r="UA84"/>
      <c r="UB84"/>
      <c r="UC84"/>
      <c r="UD84"/>
      <c r="UE84"/>
      <c r="UF84"/>
      <c r="UH84"/>
      <c r="UI84"/>
      <c r="UJ84"/>
      <c r="UK84"/>
      <c r="UL84"/>
      <c r="UM84"/>
      <c r="UN84"/>
      <c r="UO84"/>
      <c r="UQ84"/>
      <c r="UR84"/>
      <c r="US84"/>
      <c r="UT84"/>
      <c r="UU84"/>
      <c r="UV84"/>
      <c r="UW84"/>
      <c r="UX84"/>
      <c r="UZ84"/>
      <c r="VA84"/>
      <c r="VB84"/>
      <c r="VC84"/>
      <c r="VD84"/>
      <c r="VE84"/>
      <c r="VF84"/>
      <c r="VG84"/>
      <c r="VI84"/>
      <c r="VJ84"/>
      <c r="VK84"/>
      <c r="VL84"/>
      <c r="VM84"/>
      <c r="VN84"/>
      <c r="VO84"/>
      <c r="VP84"/>
      <c r="VR84"/>
      <c r="VS84"/>
      <c r="VT84"/>
      <c r="VU84"/>
      <c r="VV84"/>
      <c r="VW84"/>
      <c r="VX84"/>
      <c r="VY84"/>
      <c r="WA84"/>
      <c r="WB84"/>
      <c r="WC84"/>
      <c r="WD84"/>
      <c r="WE84"/>
      <c r="WF84"/>
      <c r="WG84"/>
      <c r="WH84"/>
      <c r="WJ84"/>
      <c r="WK84"/>
      <c r="WL84"/>
      <c r="WM84"/>
      <c r="WN84"/>
      <c r="WO84"/>
      <c r="WP84"/>
      <c r="WQ84"/>
      <c r="WS84"/>
      <c r="WT84"/>
      <c r="WU84"/>
      <c r="WV84"/>
      <c r="WW84"/>
      <c r="WX84"/>
      <c r="WY84"/>
      <c r="WZ84" s="140"/>
      <c r="XB84"/>
      <c r="XC84"/>
      <c r="XD84"/>
      <c r="XE84"/>
      <c r="XF84"/>
      <c r="XG84"/>
      <c r="XH84"/>
      <c r="XI84" s="140"/>
      <c r="XK84" s="39"/>
      <c r="XL84" s="39"/>
      <c r="XM84" s="39"/>
      <c r="XN84" s="39"/>
      <c r="XO84" s="39"/>
      <c r="XP84" s="39"/>
      <c r="XQ84" s="39"/>
      <c r="XR84" s="39"/>
      <c r="XT84"/>
      <c r="XU84"/>
      <c r="XV84"/>
      <c r="XW84"/>
      <c r="XX84"/>
      <c r="XY84"/>
      <c r="XZ84"/>
      <c r="YA84"/>
      <c r="YC84"/>
      <c r="YD84"/>
      <c r="YE84"/>
      <c r="YF84"/>
      <c r="YG84"/>
      <c r="YH84"/>
      <c r="YI84"/>
      <c r="YJ84"/>
      <c r="YL84"/>
      <c r="YM84"/>
      <c r="YN84"/>
      <c r="YO84"/>
      <c r="YP84"/>
      <c r="YQ84"/>
      <c r="YR84"/>
      <c r="YS84"/>
      <c r="YU84"/>
      <c r="YV84"/>
      <c r="YW84"/>
      <c r="YX84"/>
      <c r="YY84"/>
      <c r="YZ84"/>
      <c r="ZA84"/>
      <c r="ZB84"/>
      <c r="ZD84"/>
      <c r="ZE84"/>
      <c r="ZF84"/>
      <c r="ZG84"/>
      <c r="ZH84"/>
      <c r="ZI84"/>
      <c r="ZJ84"/>
      <c r="ZK84"/>
      <c r="ZM84"/>
      <c r="ZN84"/>
      <c r="ZO84"/>
      <c r="ZP84"/>
      <c r="ZQ84"/>
      <c r="ZR84"/>
      <c r="ZS84"/>
      <c r="ZT84"/>
      <c r="ZV84"/>
      <c r="ZW84"/>
      <c r="ZX84"/>
      <c r="ZY84"/>
      <c r="ZZ84"/>
      <c r="AAA84"/>
      <c r="AAB84"/>
      <c r="AAC84"/>
      <c r="AAE84"/>
      <c r="AAF84"/>
      <c r="AAG84"/>
      <c r="AAH84"/>
      <c r="AAI84"/>
      <c r="AAJ84"/>
      <c r="AAK84"/>
      <c r="AAL84"/>
      <c r="AAN84"/>
      <c r="AAO84"/>
      <c r="AAP84"/>
      <c r="AAQ84"/>
      <c r="AAR84"/>
      <c r="AAS84"/>
      <c r="AAT84"/>
      <c r="AAU84"/>
      <c r="AAW84"/>
      <c r="AAX84"/>
      <c r="AAY84"/>
      <c r="AAZ84"/>
      <c r="ABA84"/>
      <c r="ABB84"/>
      <c r="ABC84"/>
      <c r="ABD84"/>
      <c r="ABF84"/>
      <c r="ABG84"/>
      <c r="ABH84"/>
      <c r="ABI84"/>
      <c r="ABJ84"/>
      <c r="ABK84"/>
      <c r="ABL84"/>
      <c r="ABM84"/>
      <c r="ABO84"/>
      <c r="ABP84"/>
      <c r="ABQ84"/>
      <c r="ABR84"/>
      <c r="ABS84"/>
      <c r="ABT84"/>
      <c r="ABU84"/>
      <c r="ABV84"/>
      <c r="ABX84"/>
      <c r="ABY84"/>
      <c r="ABZ84"/>
      <c r="ACA84"/>
      <c r="ACB84"/>
      <c r="ACC84"/>
      <c r="ACD84"/>
      <c r="ACE84"/>
      <c r="ACG84"/>
      <c r="ACH84"/>
      <c r="ACI84"/>
      <c r="ACJ84"/>
      <c r="ACK84"/>
      <c r="ACL84"/>
      <c r="ACM84"/>
      <c r="ACN84"/>
      <c r="ACP84"/>
      <c r="ACQ84"/>
      <c r="ACR84"/>
      <c r="ACS84"/>
      <c r="ACT84"/>
      <c r="ACU84"/>
      <c r="ACV84"/>
      <c r="ACW84"/>
      <c r="ACY84"/>
      <c r="ACZ84"/>
      <c r="ADA84"/>
      <c r="ADB84"/>
      <c r="ADC84"/>
      <c r="ADD84"/>
      <c r="ADE84"/>
      <c r="ADF84"/>
      <c r="ADH84"/>
      <c r="ADI84"/>
      <c r="ADJ84"/>
      <c r="ADK84"/>
      <c r="ADL84"/>
      <c r="ADM84"/>
      <c r="ADN84"/>
      <c r="ADO84"/>
      <c r="ADQ84"/>
      <c r="ADR84"/>
      <c r="ADS84"/>
      <c r="ADT84"/>
      <c r="ADU84"/>
      <c r="ADV84"/>
      <c r="ADW84"/>
      <c r="ADX84"/>
      <c r="ADZ84"/>
      <c r="AEA84"/>
      <c r="AEB84"/>
      <c r="AEC84"/>
      <c r="AED84"/>
      <c r="AEE84"/>
      <c r="AEF84"/>
      <c r="AEG84"/>
      <c r="AEI84"/>
      <c r="AEJ84"/>
      <c r="AEK84"/>
      <c r="AEL84"/>
      <c r="AEM84"/>
      <c r="AEN84"/>
      <c r="AEO84"/>
      <c r="AEP84"/>
      <c r="AER84"/>
      <c r="AES84"/>
      <c r="AET84"/>
      <c r="AEU84"/>
      <c r="AEV84"/>
      <c r="AEW84"/>
      <c r="AEX84"/>
      <c r="AEY84"/>
      <c r="AFA84"/>
      <c r="AFB84"/>
      <c r="AFC84"/>
      <c r="AFD84"/>
      <c r="AFE84"/>
      <c r="AFF84"/>
      <c r="AFG84"/>
      <c r="AFH84"/>
      <c r="AFJ84"/>
      <c r="AFK84"/>
      <c r="AFL84"/>
      <c r="AFM84"/>
      <c r="AFN84"/>
      <c r="AFO84"/>
      <c r="AFP84"/>
      <c r="AFQ84"/>
      <c r="AFS84"/>
      <c r="AFT84"/>
      <c r="AFU84"/>
      <c r="AFV84"/>
      <c r="AFW84"/>
      <c r="AFX84"/>
      <c r="AFY84"/>
      <c r="AFZ84"/>
      <c r="AGB84"/>
      <c r="AGC84"/>
      <c r="AGD84"/>
      <c r="AGE84"/>
      <c r="AGF84"/>
      <c r="AGG84"/>
      <c r="AGH84"/>
      <c r="AGI84"/>
      <c r="AGK84"/>
      <c r="AGL84"/>
      <c r="AGM84"/>
      <c r="AGN84"/>
      <c r="AGO84"/>
      <c r="AGP84"/>
      <c r="AGQ84"/>
      <c r="AGR84"/>
      <c r="AGT84"/>
      <c r="AGU84"/>
      <c r="AGV84"/>
      <c r="AGW84"/>
      <c r="AGX84"/>
      <c r="AGY84"/>
      <c r="AGZ84"/>
      <c r="AHA84"/>
      <c r="AHC84"/>
      <c r="AHD84"/>
      <c r="AHE84"/>
      <c r="AHF84"/>
      <c r="AHG84"/>
      <c r="AHH84"/>
      <c r="AHI84"/>
      <c r="AHJ84"/>
      <c r="AHL84"/>
      <c r="AHM84"/>
      <c r="AHN84"/>
      <c r="AHO84"/>
      <c r="AHP84"/>
      <c r="AHQ84"/>
      <c r="AHR84"/>
      <c r="AHS84"/>
      <c r="AHU84"/>
      <c r="AHV84"/>
      <c r="AHW84"/>
      <c r="AHX84"/>
      <c r="AHY84"/>
      <c r="AHZ84"/>
      <c r="AIA84"/>
      <c r="AIB84"/>
      <c r="AID84"/>
      <c r="AIE84"/>
      <c r="AIF84"/>
      <c r="AIG84"/>
      <c r="AIH84"/>
      <c r="AII84"/>
      <c r="AIJ84"/>
      <c r="AIK84"/>
      <c r="AIM84" s="39"/>
      <c r="AIN84" s="39"/>
      <c r="AIO84" s="39"/>
      <c r="AIP84" s="39"/>
      <c r="AIQ84" s="39"/>
      <c r="AIR84" s="39"/>
      <c r="AIS84" s="39"/>
      <c r="AIT84" s="39"/>
      <c r="AIU84" s="39"/>
      <c r="AIV84" s="39"/>
      <c r="AIW84" s="39"/>
      <c r="AIX84" s="39"/>
      <c r="AIY84" s="39"/>
      <c r="AIZ84" s="39"/>
      <c r="AJA84" s="39"/>
      <c r="AJB84" s="39"/>
      <c r="AJC84" s="39"/>
      <c r="AJD84" s="39"/>
      <c r="AJE84" s="39"/>
      <c r="AJF84" s="39"/>
      <c r="AJG84" s="39"/>
      <c r="AJH84" s="39"/>
      <c r="AJI84" s="39"/>
      <c r="AJJ84" s="39"/>
      <c r="AJK84" s="39"/>
      <c r="AJL84" s="39"/>
      <c r="AJM84" s="39"/>
      <c r="AJN84" s="39"/>
      <c r="AJO84" s="39"/>
      <c r="AJP84" s="39"/>
      <c r="AJQ84" s="39"/>
      <c r="AJR84" s="39"/>
      <c r="AJS84" s="39"/>
      <c r="AJT84" s="39"/>
      <c r="AJU84" s="39"/>
      <c r="AJV84" s="39"/>
      <c r="AJW84" s="39"/>
      <c r="AJX84" s="39"/>
      <c r="AJY84" s="39"/>
      <c r="AJZ84" s="39"/>
      <c r="AKA84" s="39"/>
      <c r="AKB84" s="39"/>
      <c r="AKC84" s="39"/>
      <c r="AKD84" s="39"/>
      <c r="AKE84" s="39"/>
      <c r="AKF84" s="39"/>
      <c r="AKG84" s="39"/>
      <c r="AKH84" s="39"/>
      <c r="AKI84" s="39"/>
      <c r="AKJ84" s="39"/>
      <c r="AKK84" s="39"/>
      <c r="AKL84" s="39"/>
      <c r="AKM84" s="39"/>
      <c r="AKN84" s="39"/>
      <c r="AKO84" s="39"/>
      <c r="AKP84" s="39"/>
      <c r="AKQ84" s="39"/>
      <c r="AKR84" s="39"/>
      <c r="AKS84" s="39"/>
      <c r="AKT84" s="39"/>
      <c r="AKU84" s="39"/>
      <c r="AKV84" s="39"/>
      <c r="AKW84" s="39"/>
      <c r="AKX84" s="39"/>
      <c r="AKY84" s="39"/>
      <c r="AKZ84" s="39"/>
      <c r="ALA84" s="39"/>
      <c r="ALB84" s="39"/>
      <c r="ALC84" s="39"/>
      <c r="ALD84" s="39"/>
      <c r="ALE84" s="39"/>
      <c r="ALF84" s="39"/>
      <c r="ALG84" s="39"/>
      <c r="ALH84" s="39"/>
      <c r="ALI84" s="39"/>
      <c r="ALJ84" s="39"/>
      <c r="ALK84" s="39"/>
      <c r="ALL84" s="39"/>
      <c r="ALM84" s="39"/>
      <c r="ALN84" s="39"/>
      <c r="ALO84" s="39"/>
      <c r="ALP84" s="39"/>
      <c r="ALQ84" s="39"/>
      <c r="ALR84" s="39"/>
      <c r="ALS84" s="39"/>
      <c r="ALT84" s="39"/>
      <c r="ALU84" s="39"/>
      <c r="ALV84" s="39"/>
      <c r="ALW84" s="39"/>
      <c r="ALX84" s="39"/>
      <c r="ALY84" s="39"/>
      <c r="ALZ84" s="39"/>
      <c r="AMA84" s="39"/>
      <c r="AMB84" s="39"/>
      <c r="AMC84" s="39"/>
      <c r="AMD84" s="39"/>
      <c r="AME84" s="39"/>
      <c r="AMF84" s="39"/>
      <c r="AMG84" s="39"/>
      <c r="AMH84" s="39"/>
      <c r="AMI84" s="39"/>
      <c r="AMJ84" s="39"/>
      <c r="AMK84" s="39"/>
      <c r="AML84" s="39"/>
      <c r="AMM84" s="39"/>
      <c r="AMN84" s="39"/>
      <c r="AMO84" s="39"/>
      <c r="AMP84" s="39"/>
      <c r="AMQ84" s="39"/>
      <c r="AMR84" s="39"/>
      <c r="AMS84" s="39"/>
      <c r="AMT84" s="39"/>
      <c r="AMU84" s="39"/>
      <c r="AMV84" s="39"/>
      <c r="AMW84" s="39"/>
      <c r="AMX84" s="39"/>
      <c r="AMY84" s="39"/>
      <c r="AMZ84" s="39"/>
      <c r="ANA84" s="39"/>
      <c r="ANB84" s="39"/>
      <c r="ANC84" s="39"/>
      <c r="AND84" s="39"/>
      <c r="ANE84" s="39"/>
      <c r="ANF84" s="39"/>
      <c r="ANG84" s="39"/>
      <c r="ANH84" s="39"/>
      <c r="ANI84" s="39"/>
      <c r="ANJ84" s="39"/>
      <c r="ANK84" s="39"/>
      <c r="ANL84" s="39"/>
      <c r="ANM84" s="39"/>
      <c r="ANN84" s="39"/>
      <c r="ANO84" s="39"/>
      <c r="ANP84" s="39"/>
      <c r="ANQ84" s="39"/>
      <c r="ANR84" s="39"/>
      <c r="ANS84" s="39"/>
      <c r="ANT84" s="39"/>
      <c r="ANU84" s="39"/>
      <c r="ANV84" s="39"/>
      <c r="ANW84" s="39"/>
      <c r="ANX84" s="39"/>
      <c r="ANY84" s="39"/>
      <c r="ANZ84" s="39"/>
      <c r="AOA84" s="39"/>
      <c r="AOB84" s="39"/>
      <c r="AOC84" s="39"/>
      <c r="AOD84" s="39"/>
      <c r="AOE84" s="39"/>
      <c r="AOF84" s="39"/>
      <c r="AOG84" s="39"/>
      <c r="AOH84" s="39"/>
      <c r="AOI84" s="39"/>
      <c r="AOJ84" s="39"/>
      <c r="AOK84" s="39"/>
      <c r="AOL84" s="39"/>
      <c r="AOM84" s="39"/>
      <c r="AON84" s="39"/>
      <c r="AOO84" s="39"/>
      <c r="AOP84" s="39"/>
      <c r="AOQ84" s="39"/>
      <c r="AOR84" s="39"/>
      <c r="AOS84" s="39"/>
      <c r="AOT84" s="39"/>
      <c r="AOU84" s="39"/>
      <c r="AOV84" s="39"/>
      <c r="AOW84" s="39"/>
      <c r="AOX84" s="39"/>
      <c r="AOY84" s="39"/>
      <c r="AOZ84" s="39"/>
      <c r="APA84" s="39"/>
      <c r="APB84" s="39"/>
      <c r="APC84" s="39"/>
      <c r="APD84" s="39"/>
      <c r="APE84" s="39"/>
      <c r="APF84" s="39"/>
      <c r="APG84" s="39"/>
      <c r="APH84" s="39"/>
      <c r="API84" s="39"/>
      <c r="APJ84" s="39"/>
      <c r="APK84" s="39"/>
      <c r="APL84" s="39"/>
      <c r="APM84" s="39"/>
      <c r="APN84" s="39"/>
      <c r="APO84" s="39"/>
      <c r="APP84" s="39"/>
      <c r="APQ84" s="39"/>
      <c r="APR84" s="39"/>
      <c r="APS84" s="39"/>
      <c r="APT84" s="39"/>
      <c r="APU84" s="39"/>
      <c r="APV84" s="39"/>
      <c r="APW84" s="39"/>
      <c r="APX84" s="39"/>
      <c r="APY84" s="39"/>
      <c r="APZ84" s="39"/>
      <c r="AQA84" s="39"/>
      <c r="AQB84" s="39"/>
      <c r="AQC84" s="39"/>
      <c r="AQD84" s="39"/>
      <c r="AQE84" s="39"/>
      <c r="AQF84" s="39"/>
      <c r="AQG84" s="39"/>
      <c r="AQH84" s="39"/>
      <c r="AQI84" s="39"/>
      <c r="AQJ84" s="39"/>
      <c r="AQK84" s="39"/>
      <c r="AQL84" s="39"/>
      <c r="AQM84" s="39"/>
      <c r="AQN84" s="39"/>
      <c r="AQO84" s="39"/>
      <c r="AQP84" s="39"/>
      <c r="AQQ84" s="39"/>
      <c r="AQR84" s="39"/>
      <c r="AQS84" s="39"/>
      <c r="AQT84" s="39"/>
      <c r="AQU84" s="39"/>
      <c r="AQV84" s="39"/>
      <c r="AQW84" s="39"/>
      <c r="AQX84" s="39"/>
      <c r="AQY84" s="39"/>
      <c r="AQZ84" s="39"/>
      <c r="ARA84" s="39"/>
      <c r="ARB84" s="39"/>
      <c r="ARC84" s="39"/>
      <c r="ARD84" s="39"/>
      <c r="ARE84" s="39"/>
      <c r="ARF84" s="39"/>
      <c r="ARG84" s="39"/>
      <c r="ARH84" s="39"/>
      <c r="ARI84" s="39"/>
      <c r="ARJ84" s="39"/>
      <c r="ARK84" s="39"/>
      <c r="ARL84" s="39"/>
      <c r="ARM84" s="39"/>
      <c r="ARN84" s="39"/>
      <c r="ARO84" s="39"/>
      <c r="ARP84" s="39"/>
      <c r="ARQ84" s="39"/>
      <c r="ARR84" s="39"/>
      <c r="ARS84" s="39"/>
      <c r="ART84" s="39"/>
      <c r="ARU84" s="39"/>
      <c r="ARV84" s="39"/>
      <c r="ARW84" s="39"/>
      <c r="ARX84" s="39"/>
      <c r="ARY84" s="39"/>
      <c r="ARZ84" s="39"/>
      <c r="ASA84" s="39"/>
      <c r="ASB84" s="39"/>
      <c r="ASC84" s="39"/>
      <c r="ASD84" s="39"/>
      <c r="ASE84" s="39"/>
      <c r="ASF84" s="39"/>
      <c r="ASG84" s="39"/>
      <c r="ASH84" s="39"/>
      <c r="ASI84" s="39"/>
      <c r="ASJ84" s="39"/>
      <c r="ASK84" s="39"/>
      <c r="ASL84" s="39"/>
      <c r="ASM84" s="39"/>
      <c r="ASN84" s="39"/>
      <c r="ASO84" s="39"/>
      <c r="ASP84" s="39"/>
      <c r="ASQ84" s="39"/>
      <c r="ASR84" s="39"/>
      <c r="ASS84" s="39"/>
      <c r="AST84" s="39"/>
      <c r="ASU84" s="39"/>
      <c r="ASV84" s="39"/>
      <c r="ASW84" s="39"/>
      <c r="ASX84" s="39"/>
      <c r="ASY84" s="39"/>
      <c r="ASZ84" s="39"/>
      <c r="ATA84" s="39"/>
      <c r="ATB84" s="39"/>
      <c r="ATC84" s="39"/>
      <c r="ATD84" s="39"/>
      <c r="ATE84" s="39"/>
      <c r="ATF84" s="39"/>
      <c r="ATG84" s="39"/>
      <c r="ATH84" s="39"/>
      <c r="ATI84" s="39"/>
      <c r="ATJ84" s="39"/>
      <c r="ATK84" s="39"/>
      <c r="ATL84" s="39"/>
    </row>
    <row r="85" spans="1:1208" s="16" customForma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N85" s="39"/>
      <c r="O85" s="39"/>
      <c r="P85" s="39"/>
      <c r="Q85" s="39"/>
      <c r="R85" s="39"/>
      <c r="S85" s="39"/>
      <c r="T85" s="39"/>
      <c r="U85" s="39"/>
      <c r="W85" s="39"/>
      <c r="X85" s="39"/>
      <c r="Y85" s="39"/>
      <c r="Z85" s="39"/>
      <c r="AA85" s="39"/>
      <c r="AB85" s="39"/>
      <c r="AC85" s="39"/>
      <c r="AD85" s="39"/>
      <c r="AF85" s="39"/>
      <c r="AG85" s="39"/>
      <c r="AH85" s="39"/>
      <c r="AI85" s="39"/>
      <c r="AJ85" s="39"/>
      <c r="AK85" s="39"/>
      <c r="AL85" s="39"/>
      <c r="AM85" s="39"/>
      <c r="AO85" s="39"/>
      <c r="AP85" s="39"/>
      <c r="AQ85" s="39"/>
      <c r="AR85" s="39"/>
      <c r="AS85" s="39"/>
      <c r="AT85" s="39"/>
      <c r="AU85" s="39"/>
      <c r="AV85" s="39"/>
      <c r="AX85" s="39"/>
      <c r="AY85" s="39"/>
      <c r="AZ85" s="39"/>
      <c r="BA85" s="39"/>
      <c r="BB85" s="39"/>
      <c r="BC85" s="39"/>
      <c r="BD85" s="39"/>
      <c r="BE85" s="39"/>
      <c r="BG85" s="39"/>
      <c r="BH85" s="39"/>
      <c r="BI85" s="39"/>
      <c r="BJ85" s="39"/>
      <c r="BK85" s="39"/>
      <c r="BL85" s="39"/>
      <c r="BM85" s="39"/>
      <c r="BN85" s="39"/>
      <c r="BP85" s="39"/>
      <c r="BQ85" s="39"/>
      <c r="BR85" s="39"/>
      <c r="BS85" s="39"/>
      <c r="BT85" s="39"/>
      <c r="BU85" s="39"/>
      <c r="BV85" s="39"/>
      <c r="BW85" s="39"/>
      <c r="BY85" s="39"/>
      <c r="BZ85" s="39"/>
      <c r="CA85" s="39"/>
      <c r="CB85" s="39"/>
      <c r="CC85" s="39"/>
      <c r="CD85" s="39"/>
      <c r="CE85" s="39"/>
      <c r="CF85" s="39"/>
      <c r="CH85" s="39"/>
      <c r="CI85" s="39"/>
      <c r="CJ85" s="39"/>
      <c r="CK85" s="39"/>
      <c r="CL85" s="39"/>
      <c r="CM85" s="39"/>
      <c r="CN85" s="39"/>
      <c r="CO85" s="39"/>
      <c r="CQ85" s="39"/>
      <c r="CR85" s="39"/>
      <c r="CS85" s="39"/>
      <c r="CT85" s="39"/>
      <c r="CU85" s="39"/>
      <c r="CV85" s="39"/>
      <c r="CW85" s="39"/>
      <c r="CX85" s="39"/>
      <c r="CZ85" s="39"/>
      <c r="DA85" s="39"/>
      <c r="DB85" s="39"/>
      <c r="DC85" s="39"/>
      <c r="DD85" s="39"/>
      <c r="DE85" s="39"/>
      <c r="DF85" s="39"/>
      <c r="DG85" s="39"/>
      <c r="DI85" s="39"/>
      <c r="DJ85" s="39"/>
      <c r="DK85" s="39"/>
      <c r="DL85" s="39"/>
      <c r="DM85" s="39"/>
      <c r="DN85" s="39"/>
      <c r="DO85" s="39"/>
      <c r="DP85" s="39"/>
      <c r="DR85" s="39"/>
      <c r="DS85" s="39"/>
      <c r="DT85" s="39"/>
      <c r="DU85" s="39"/>
      <c r="DV85" s="39"/>
      <c r="DW85" s="39"/>
      <c r="DX85" s="39"/>
      <c r="DY85" s="39"/>
      <c r="EA85" s="39"/>
      <c r="EB85" s="39"/>
      <c r="EC85" s="39"/>
      <c r="ED85" s="39"/>
      <c r="EE85" s="39"/>
      <c r="EF85" s="39"/>
      <c r="EG85" s="39"/>
      <c r="EH85" s="39"/>
      <c r="EJ85" s="39"/>
      <c r="EK85" s="39"/>
      <c r="EL85" s="39"/>
      <c r="EM85" s="39"/>
      <c r="EN85" s="39"/>
      <c r="EO85" s="39"/>
      <c r="EP85" s="39"/>
      <c r="EQ85" s="39"/>
      <c r="ES85"/>
      <c r="ET85"/>
      <c r="EU85"/>
      <c r="EV85"/>
      <c r="EW85"/>
      <c r="EX85"/>
      <c r="EY85"/>
      <c r="EZ85"/>
      <c r="FB85"/>
      <c r="FC85"/>
      <c r="FD85"/>
      <c r="FE85"/>
      <c r="FF85"/>
      <c r="FG85"/>
      <c r="FH85"/>
      <c r="FI85"/>
      <c r="FK85"/>
      <c r="FL85"/>
      <c r="FM85"/>
      <c r="FN85"/>
      <c r="FO85"/>
      <c r="FP85"/>
      <c r="FQ85"/>
      <c r="FR85"/>
      <c r="FT85"/>
      <c r="FU85"/>
      <c r="FV85"/>
      <c r="FW85"/>
      <c r="FX85"/>
      <c r="FY85"/>
      <c r="FZ85"/>
      <c r="GA85"/>
      <c r="GC85"/>
      <c r="GD85"/>
      <c r="GE85"/>
      <c r="GF85"/>
      <c r="GG85"/>
      <c r="GH85"/>
      <c r="GI85"/>
      <c r="GJ85"/>
      <c r="GL85"/>
      <c r="GM85"/>
      <c r="GN85"/>
      <c r="GO85"/>
      <c r="GP85"/>
      <c r="GQ85"/>
      <c r="GR85"/>
      <c r="GS85"/>
      <c r="GU85"/>
      <c r="GV85"/>
      <c r="GW85"/>
      <c r="GX85"/>
      <c r="GY85"/>
      <c r="GZ85"/>
      <c r="HA85"/>
      <c r="HB85"/>
      <c r="HD85"/>
      <c r="HE85"/>
      <c r="HF85"/>
      <c r="HG85"/>
      <c r="HH85"/>
      <c r="HI85"/>
      <c r="HJ85"/>
      <c r="HK85"/>
      <c r="HM85"/>
      <c r="HN85"/>
      <c r="HO85"/>
      <c r="HP85"/>
      <c r="HQ85"/>
      <c r="HR85"/>
      <c r="HS85"/>
      <c r="HT85"/>
      <c r="HV85" s="39"/>
      <c r="HW85" s="39"/>
      <c r="HX85" s="39"/>
      <c r="HY85" s="39"/>
      <c r="HZ85" s="39"/>
      <c r="IA85" s="39"/>
      <c r="IB85" s="39"/>
      <c r="IC85" s="39"/>
      <c r="IE85" s="39"/>
      <c r="IF85" s="39"/>
      <c r="IG85" s="39"/>
      <c r="IH85" s="39"/>
      <c r="II85" s="39"/>
      <c r="IJ85" s="39"/>
      <c r="IK85" s="39"/>
      <c r="IL85" s="39"/>
      <c r="IN85"/>
      <c r="IO85"/>
      <c r="IP85"/>
      <c r="IQ85"/>
      <c r="IR85"/>
      <c r="IS85"/>
      <c r="IT85"/>
      <c r="IU85"/>
      <c r="IW85" s="39"/>
      <c r="IX85" s="39"/>
      <c r="IY85" s="39"/>
      <c r="IZ85" s="39"/>
      <c r="JA85" s="39"/>
      <c r="JB85" s="39"/>
      <c r="JC85" s="39"/>
      <c r="JD85" s="39"/>
      <c r="JF85" s="39"/>
      <c r="JG85" s="39"/>
      <c r="JH85" s="39"/>
      <c r="JI85" s="39"/>
      <c r="JJ85" s="39"/>
      <c r="JK85" s="39"/>
      <c r="JL85" s="39"/>
      <c r="JM85" s="39"/>
      <c r="JO85" s="39"/>
      <c r="JP85" s="39"/>
      <c r="JQ85" s="39"/>
      <c r="JR85" s="39"/>
      <c r="JS85" s="39"/>
      <c r="JT85" s="39"/>
      <c r="JU85" s="39"/>
      <c r="JV85" s="39"/>
      <c r="JX85"/>
      <c r="JY85"/>
      <c r="JZ85"/>
      <c r="KA85"/>
      <c r="KB85"/>
      <c r="KC85"/>
      <c r="KD85"/>
      <c r="KE85"/>
      <c r="KG85"/>
      <c r="KH85"/>
      <c r="KI85"/>
      <c r="KJ85"/>
      <c r="KK85"/>
      <c r="KL85"/>
      <c r="KM85"/>
      <c r="KN85"/>
      <c r="KP85"/>
      <c r="KQ85"/>
      <c r="KR85"/>
      <c r="KS85"/>
      <c r="KT85"/>
      <c r="KU85"/>
      <c r="KV85"/>
      <c r="KW85"/>
      <c r="KY85"/>
      <c r="KZ85"/>
      <c r="LA85"/>
      <c r="LB85"/>
      <c r="LC85"/>
      <c r="LD85"/>
      <c r="LE85"/>
      <c r="LF85"/>
      <c r="LH85"/>
      <c r="LI85"/>
      <c r="LJ85"/>
      <c r="LK85"/>
      <c r="LL85"/>
      <c r="LM85"/>
      <c r="LN85"/>
      <c r="LO85"/>
      <c r="LQ85"/>
      <c r="LR85"/>
      <c r="LS85"/>
      <c r="LT85"/>
      <c r="LU85"/>
      <c r="LV85"/>
      <c r="LW85"/>
      <c r="LX85"/>
      <c r="LZ85"/>
      <c r="MA85"/>
      <c r="MB85"/>
      <c r="MC85"/>
      <c r="MD85"/>
      <c r="ME85"/>
      <c r="MF85"/>
      <c r="MG85"/>
      <c r="MI85"/>
      <c r="MJ85"/>
      <c r="MK85"/>
      <c r="ML85"/>
      <c r="MM85"/>
      <c r="MN85"/>
      <c r="MO85"/>
      <c r="MP85"/>
      <c r="MR85"/>
      <c r="MS85"/>
      <c r="MT85"/>
      <c r="MU85"/>
      <c r="MV85"/>
      <c r="MW85"/>
      <c r="MX85"/>
      <c r="MY85"/>
      <c r="NA85"/>
      <c r="NB85"/>
      <c r="NC85"/>
      <c r="ND85"/>
      <c r="NE85"/>
      <c r="NF85"/>
      <c r="NG85"/>
      <c r="NH85"/>
      <c r="NJ85"/>
      <c r="NK85"/>
      <c r="NL85"/>
      <c r="NM85"/>
      <c r="NN85"/>
      <c r="NO85"/>
      <c r="NP85"/>
      <c r="NQ85"/>
      <c r="NS85" s="39"/>
      <c r="NT85" s="39"/>
      <c r="NU85" s="39"/>
      <c r="NV85" s="39"/>
      <c r="NW85" s="39"/>
      <c r="NX85" s="39"/>
      <c r="NY85" s="39"/>
      <c r="NZ85" s="39"/>
      <c r="OB85" s="39"/>
      <c r="OC85" s="39"/>
      <c r="OD85" s="39"/>
      <c r="OE85" s="39"/>
      <c r="OF85" s="39"/>
      <c r="OG85" s="39"/>
      <c r="OH85" s="39"/>
      <c r="OI85" s="39"/>
      <c r="OK85"/>
      <c r="OL85"/>
      <c r="OM85"/>
      <c r="ON85"/>
      <c r="OO85"/>
      <c r="OP85"/>
      <c r="OQ85"/>
      <c r="OR85"/>
      <c r="OT85" s="39"/>
      <c r="OU85" s="39"/>
      <c r="OV85" s="39"/>
      <c r="OW85" s="39"/>
      <c r="OX85" s="39"/>
      <c r="OY85" s="39"/>
      <c r="OZ85" s="39"/>
      <c r="PA85" s="39"/>
      <c r="PC85"/>
      <c r="PD85"/>
      <c r="PE85"/>
      <c r="PF85"/>
      <c r="PG85"/>
      <c r="PH85"/>
      <c r="PI85"/>
      <c r="PJ85"/>
      <c r="PL85"/>
      <c r="PM85"/>
      <c r="PN85"/>
      <c r="PO85"/>
      <c r="PP85"/>
      <c r="PQ85"/>
      <c r="PR85"/>
      <c r="PS85"/>
      <c r="PU85" s="39"/>
      <c r="PV85" s="39"/>
      <c r="PW85" s="39"/>
      <c r="PX85" s="39"/>
      <c r="PY85" s="39"/>
      <c r="PZ85" s="39"/>
      <c r="QA85" s="39"/>
      <c r="QB85" s="39"/>
      <c r="QD85"/>
      <c r="QE85"/>
      <c r="QF85"/>
      <c r="QG85"/>
      <c r="QH85"/>
      <c r="QI85"/>
      <c r="QJ85"/>
      <c r="QK85"/>
      <c r="QM85"/>
      <c r="QN85"/>
      <c r="QO85"/>
      <c r="QP85"/>
      <c r="QQ85"/>
      <c r="QR85"/>
      <c r="QS85"/>
      <c r="QT85"/>
      <c r="QV85"/>
      <c r="QW85"/>
      <c r="QX85"/>
      <c r="QY85"/>
      <c r="QZ85"/>
      <c r="RA85"/>
      <c r="RB85"/>
      <c r="RC85"/>
      <c r="RE85"/>
      <c r="RF85"/>
      <c r="RG85"/>
      <c r="RH85"/>
      <c r="RI85"/>
      <c r="RJ85"/>
      <c r="RK85"/>
      <c r="RL85"/>
      <c r="RN85"/>
      <c r="RO85"/>
      <c r="RP85"/>
      <c r="RQ85"/>
      <c r="RR85"/>
      <c r="RS85"/>
      <c r="RT85"/>
      <c r="RU85"/>
      <c r="RW85"/>
      <c r="RX85"/>
      <c r="RY85"/>
      <c r="RZ85"/>
      <c r="SA85"/>
      <c r="SB85"/>
      <c r="SC85"/>
      <c r="SD85"/>
      <c r="SF85"/>
      <c r="SG85"/>
      <c r="SH85"/>
      <c r="SI85"/>
      <c r="SJ85"/>
      <c r="SK85"/>
      <c r="SL85"/>
      <c r="SM85"/>
      <c r="SO85"/>
      <c r="SP85"/>
      <c r="SQ85"/>
      <c r="SR85"/>
      <c r="SS85"/>
      <c r="ST85"/>
      <c r="SU85"/>
      <c r="SV85"/>
      <c r="SX85" s="39"/>
      <c r="SY85" s="39"/>
      <c r="SZ85" s="39"/>
      <c r="TA85" s="39"/>
      <c r="TB85" s="39"/>
      <c r="TC85" s="39"/>
      <c r="TD85" s="39"/>
      <c r="TE85" s="39"/>
      <c r="TG85"/>
      <c r="TH85"/>
      <c r="TI85"/>
      <c r="TJ85"/>
      <c r="TK85"/>
      <c r="TL85"/>
      <c r="TM85"/>
      <c r="TN85"/>
      <c r="TP85"/>
      <c r="TQ85"/>
      <c r="TR85"/>
      <c r="TS85"/>
      <c r="TT85"/>
      <c r="TU85"/>
      <c r="TV85"/>
      <c r="TW85" s="143"/>
      <c r="TY85"/>
      <c r="TZ85"/>
      <c r="UA85"/>
      <c r="UB85"/>
      <c r="UC85"/>
      <c r="UD85"/>
      <c r="UE85"/>
      <c r="UF85"/>
      <c r="UH85"/>
      <c r="UI85"/>
      <c r="UJ85"/>
      <c r="UK85"/>
      <c r="UL85"/>
      <c r="UM85"/>
      <c r="UN85"/>
      <c r="UO85"/>
      <c r="UQ85"/>
      <c r="UR85"/>
      <c r="US85"/>
      <c r="UT85"/>
      <c r="UU85"/>
      <c r="UV85"/>
      <c r="UW85"/>
      <c r="UX85"/>
      <c r="UZ85"/>
      <c r="VA85"/>
      <c r="VB85"/>
      <c r="VC85"/>
      <c r="VD85"/>
      <c r="VE85"/>
      <c r="VF85"/>
      <c r="VG85"/>
      <c r="VI85"/>
      <c r="VJ85"/>
      <c r="VK85"/>
      <c r="VL85"/>
      <c r="VM85"/>
      <c r="VN85"/>
      <c r="VO85"/>
      <c r="VP85"/>
      <c r="VR85"/>
      <c r="VS85"/>
      <c r="VT85"/>
      <c r="VU85"/>
      <c r="VV85"/>
      <c r="VW85"/>
      <c r="VX85"/>
      <c r="VY85"/>
      <c r="WA85"/>
      <c r="WB85"/>
      <c r="WC85"/>
      <c r="WD85"/>
      <c r="WE85"/>
      <c r="WF85"/>
      <c r="WG85"/>
      <c r="WH85"/>
      <c r="WJ85"/>
      <c r="WK85"/>
      <c r="WL85"/>
      <c r="WM85"/>
      <c r="WN85"/>
      <c r="WO85"/>
      <c r="WP85"/>
      <c r="WQ85"/>
      <c r="WS85"/>
      <c r="WT85"/>
      <c r="WU85"/>
      <c r="WV85"/>
      <c r="WW85"/>
      <c r="WX85"/>
      <c r="WY85"/>
      <c r="WZ85" s="140"/>
      <c r="XB85"/>
      <c r="XC85"/>
      <c r="XD85"/>
      <c r="XE85"/>
      <c r="XF85"/>
      <c r="XG85"/>
      <c r="XH85"/>
      <c r="XI85" s="140"/>
      <c r="XK85" s="39"/>
      <c r="XL85" s="39"/>
      <c r="XM85" s="39"/>
      <c r="XN85" s="39"/>
      <c r="XO85" s="39"/>
      <c r="XP85" s="39"/>
      <c r="XQ85" s="39"/>
      <c r="XR85" s="39"/>
      <c r="XT85"/>
      <c r="XU85"/>
      <c r="XV85"/>
      <c r="XW85"/>
      <c r="XX85"/>
      <c r="XY85"/>
      <c r="XZ85"/>
      <c r="YA85"/>
      <c r="YC85"/>
      <c r="YD85"/>
      <c r="YE85"/>
      <c r="YF85"/>
      <c r="YG85"/>
      <c r="YH85"/>
      <c r="YI85"/>
      <c r="YJ85"/>
      <c r="YL85"/>
      <c r="YM85"/>
      <c r="YN85"/>
      <c r="YO85"/>
      <c r="YP85"/>
      <c r="YQ85"/>
      <c r="YR85"/>
      <c r="YS85"/>
      <c r="YU85"/>
      <c r="YV85"/>
      <c r="YW85"/>
      <c r="YX85"/>
      <c r="YY85"/>
      <c r="YZ85"/>
      <c r="ZA85"/>
      <c r="ZB85"/>
      <c r="ZD85"/>
      <c r="ZE85"/>
      <c r="ZF85"/>
      <c r="ZG85"/>
      <c r="ZH85"/>
      <c r="ZI85"/>
      <c r="ZJ85"/>
      <c r="ZK85"/>
      <c r="ZM85"/>
      <c r="ZN85"/>
      <c r="ZO85"/>
      <c r="ZP85"/>
      <c r="ZQ85"/>
      <c r="ZR85"/>
      <c r="ZS85"/>
      <c r="ZT85"/>
      <c r="ZV85"/>
      <c r="ZW85"/>
      <c r="ZX85"/>
      <c r="ZY85"/>
      <c r="ZZ85"/>
      <c r="AAA85"/>
      <c r="AAB85"/>
      <c r="AAC85"/>
      <c r="AAE85"/>
      <c r="AAF85"/>
      <c r="AAG85"/>
      <c r="AAH85"/>
      <c r="AAI85"/>
      <c r="AAJ85"/>
      <c r="AAK85"/>
      <c r="AAL85"/>
      <c r="AAN85"/>
      <c r="AAO85"/>
      <c r="AAP85"/>
      <c r="AAQ85"/>
      <c r="AAR85"/>
      <c r="AAS85"/>
      <c r="AAT85"/>
      <c r="AAU85"/>
      <c r="AAW85"/>
      <c r="AAX85"/>
      <c r="AAY85"/>
      <c r="AAZ85"/>
      <c r="ABA85"/>
      <c r="ABB85"/>
      <c r="ABC85"/>
      <c r="ABD85"/>
      <c r="ABF85"/>
      <c r="ABG85"/>
      <c r="ABH85"/>
      <c r="ABI85"/>
      <c r="ABJ85"/>
      <c r="ABK85"/>
      <c r="ABL85"/>
      <c r="ABM85"/>
      <c r="ABO85"/>
      <c r="ABP85"/>
      <c r="ABQ85"/>
      <c r="ABR85"/>
      <c r="ABS85"/>
      <c r="ABT85"/>
      <c r="ABU85"/>
      <c r="ABV85"/>
      <c r="ABX85"/>
      <c r="ABY85"/>
      <c r="ABZ85"/>
      <c r="ACA85"/>
      <c r="ACB85"/>
      <c r="ACC85"/>
      <c r="ACD85"/>
      <c r="ACE85"/>
      <c r="ACG85"/>
      <c r="ACH85"/>
      <c r="ACI85"/>
      <c r="ACJ85"/>
      <c r="ACK85"/>
      <c r="ACL85"/>
      <c r="ACM85"/>
      <c r="ACN85"/>
      <c r="ACP85"/>
      <c r="ACQ85"/>
      <c r="ACR85"/>
      <c r="ACS85"/>
      <c r="ACT85"/>
      <c r="ACU85"/>
      <c r="ACV85"/>
      <c r="ACW85"/>
      <c r="ACY85"/>
      <c r="ACZ85"/>
      <c r="ADA85"/>
      <c r="ADB85"/>
      <c r="ADC85"/>
      <c r="ADD85"/>
      <c r="ADE85"/>
      <c r="ADF85"/>
      <c r="ADH85"/>
      <c r="ADI85"/>
      <c r="ADJ85"/>
      <c r="ADK85"/>
      <c r="ADL85"/>
      <c r="ADM85"/>
      <c r="ADN85"/>
      <c r="ADO85"/>
      <c r="ADQ85"/>
      <c r="ADR85"/>
      <c r="ADS85"/>
      <c r="ADT85"/>
      <c r="ADU85"/>
      <c r="ADV85"/>
      <c r="ADW85"/>
      <c r="ADX85"/>
      <c r="ADZ85"/>
      <c r="AEA85"/>
      <c r="AEB85"/>
      <c r="AEC85"/>
      <c r="AED85"/>
      <c r="AEE85"/>
      <c r="AEF85"/>
      <c r="AEG85"/>
      <c r="AEI85"/>
      <c r="AEJ85"/>
      <c r="AEK85"/>
      <c r="AEL85"/>
      <c r="AEM85"/>
      <c r="AEN85"/>
      <c r="AEO85"/>
      <c r="AEP85"/>
      <c r="AER85"/>
      <c r="AES85"/>
      <c r="AET85"/>
      <c r="AEU85"/>
      <c r="AEV85"/>
      <c r="AEW85"/>
      <c r="AEX85"/>
      <c r="AEY85"/>
      <c r="AFA85"/>
      <c r="AFB85"/>
      <c r="AFC85"/>
      <c r="AFD85"/>
      <c r="AFE85"/>
      <c r="AFF85"/>
      <c r="AFG85"/>
      <c r="AFH85"/>
      <c r="AFJ85"/>
      <c r="AFK85"/>
      <c r="AFL85"/>
      <c r="AFM85"/>
      <c r="AFN85"/>
      <c r="AFO85"/>
      <c r="AFP85"/>
      <c r="AFQ85"/>
      <c r="AFS85"/>
      <c r="AFT85"/>
      <c r="AFU85"/>
      <c r="AFV85"/>
      <c r="AFW85"/>
      <c r="AFX85"/>
      <c r="AFY85"/>
      <c r="AFZ85"/>
      <c r="AGB85"/>
      <c r="AGC85"/>
      <c r="AGD85"/>
      <c r="AGE85"/>
      <c r="AGF85"/>
      <c r="AGG85"/>
      <c r="AGH85"/>
      <c r="AGI85"/>
      <c r="AGK85"/>
      <c r="AGL85"/>
      <c r="AGM85"/>
      <c r="AGN85"/>
      <c r="AGO85"/>
      <c r="AGP85"/>
      <c r="AGQ85"/>
      <c r="AGR85"/>
      <c r="AGT85"/>
      <c r="AGU85"/>
      <c r="AGV85"/>
      <c r="AGW85"/>
      <c r="AGX85"/>
      <c r="AGY85"/>
      <c r="AGZ85"/>
      <c r="AHA85"/>
      <c r="AHC85"/>
      <c r="AHD85"/>
      <c r="AHE85"/>
      <c r="AHF85"/>
      <c r="AHG85"/>
      <c r="AHH85"/>
      <c r="AHI85"/>
      <c r="AHJ85"/>
      <c r="AHL85"/>
      <c r="AHM85"/>
      <c r="AHN85"/>
      <c r="AHO85"/>
      <c r="AHP85"/>
      <c r="AHQ85"/>
      <c r="AHR85"/>
      <c r="AHS85"/>
      <c r="AHU85"/>
      <c r="AHV85"/>
      <c r="AHW85"/>
      <c r="AHX85"/>
      <c r="AHY85"/>
      <c r="AHZ85"/>
      <c r="AIA85"/>
      <c r="AIB85"/>
      <c r="AID85"/>
      <c r="AIE85"/>
      <c r="AIF85"/>
      <c r="AIG85"/>
      <c r="AIH85"/>
      <c r="AII85"/>
      <c r="AIJ85"/>
      <c r="AIK85"/>
      <c r="AIM85" s="39"/>
      <c r="AIN85" s="39"/>
      <c r="AIO85" s="39"/>
      <c r="AIP85" s="39"/>
      <c r="AIQ85" s="39"/>
      <c r="AIR85" s="39"/>
      <c r="AIS85" s="39"/>
      <c r="AIT85" s="39"/>
      <c r="AIU85" s="39"/>
      <c r="AIV85" s="39"/>
      <c r="AIW85" s="39"/>
      <c r="AIX85" s="39"/>
      <c r="AIY85" s="39"/>
      <c r="AIZ85" s="39"/>
      <c r="AJA85" s="39"/>
      <c r="AJB85" s="39"/>
      <c r="AJC85" s="39"/>
      <c r="AJD85" s="39"/>
      <c r="AJE85" s="39"/>
      <c r="AJF85" s="39"/>
      <c r="AJG85" s="39"/>
      <c r="AJH85" s="39"/>
      <c r="AJI85" s="39"/>
      <c r="AJJ85" s="39"/>
      <c r="AJK85" s="39"/>
      <c r="AJL85" s="39"/>
      <c r="AJM85" s="39"/>
      <c r="AJN85" s="39"/>
      <c r="AJO85" s="39"/>
      <c r="AJP85" s="39"/>
      <c r="AJQ85" s="39"/>
      <c r="AJR85" s="39"/>
      <c r="AJS85" s="39"/>
      <c r="AJT85" s="39"/>
      <c r="AJU85" s="39"/>
      <c r="AJV85" s="39"/>
      <c r="AJW85" s="39"/>
      <c r="AJX85" s="39"/>
      <c r="AJY85" s="39"/>
      <c r="AJZ85" s="39"/>
      <c r="AKA85" s="39"/>
      <c r="AKB85" s="39"/>
      <c r="AKC85" s="39"/>
      <c r="AKD85" s="39"/>
      <c r="AKE85" s="39"/>
      <c r="AKF85" s="39"/>
      <c r="AKG85" s="39"/>
      <c r="AKH85" s="39"/>
      <c r="AKI85" s="39"/>
      <c r="AKJ85" s="39"/>
      <c r="AKK85" s="39"/>
      <c r="AKL85" s="39"/>
      <c r="AKM85" s="39"/>
      <c r="AKN85" s="39"/>
      <c r="AKO85" s="39"/>
      <c r="AKP85" s="39"/>
      <c r="AKQ85" s="39"/>
      <c r="AKR85" s="39"/>
      <c r="AKS85" s="39"/>
      <c r="AKT85" s="39"/>
      <c r="AKU85" s="39"/>
      <c r="AKV85" s="39"/>
      <c r="AKW85" s="39"/>
      <c r="AKX85" s="39"/>
      <c r="AKY85" s="39"/>
      <c r="AKZ85" s="39"/>
      <c r="ALA85" s="39"/>
      <c r="ALB85" s="39"/>
      <c r="ALC85" s="39"/>
      <c r="ALD85" s="39"/>
      <c r="ALE85" s="39"/>
      <c r="ALF85" s="39"/>
      <c r="ALG85" s="39"/>
      <c r="ALH85" s="39"/>
      <c r="ALI85" s="39"/>
      <c r="ALJ85" s="39"/>
      <c r="ALK85" s="39"/>
      <c r="ALL85" s="39"/>
      <c r="ALM85" s="39"/>
      <c r="ALN85" s="39"/>
      <c r="ALO85" s="39"/>
      <c r="ALP85" s="39"/>
      <c r="ALQ85" s="39"/>
      <c r="ALR85" s="39"/>
      <c r="ALS85" s="39"/>
      <c r="ALT85" s="39"/>
      <c r="ALU85" s="39"/>
      <c r="ALV85" s="39"/>
      <c r="ALW85" s="39"/>
      <c r="ALX85" s="39"/>
      <c r="ALY85" s="39"/>
      <c r="ALZ85" s="39"/>
      <c r="AMA85" s="39"/>
      <c r="AMB85" s="39"/>
      <c r="AMC85" s="39"/>
      <c r="AMD85" s="39"/>
      <c r="AME85" s="39"/>
      <c r="AMF85" s="39"/>
      <c r="AMG85" s="39"/>
      <c r="AMH85" s="39"/>
      <c r="AMI85" s="39"/>
      <c r="AMJ85" s="39"/>
      <c r="AMK85" s="39"/>
      <c r="AML85" s="39"/>
      <c r="AMM85" s="39"/>
      <c r="AMN85" s="39"/>
      <c r="AMO85" s="39"/>
      <c r="AMP85" s="39"/>
      <c r="AMQ85" s="39"/>
      <c r="AMR85" s="39"/>
      <c r="AMS85" s="39"/>
      <c r="AMT85" s="39"/>
      <c r="AMU85" s="39"/>
      <c r="AMV85" s="39"/>
      <c r="AMW85" s="39"/>
      <c r="AMX85" s="39"/>
      <c r="AMY85" s="39"/>
      <c r="AMZ85" s="39"/>
      <c r="ANA85" s="39"/>
      <c r="ANB85" s="39"/>
      <c r="ANC85" s="39"/>
      <c r="AND85" s="39"/>
      <c r="ANE85" s="39"/>
      <c r="ANF85" s="39"/>
      <c r="ANG85" s="39"/>
      <c r="ANH85" s="39"/>
      <c r="ANI85" s="39"/>
      <c r="ANJ85" s="39"/>
      <c r="ANK85" s="39"/>
      <c r="ANL85" s="39"/>
      <c r="ANM85" s="39"/>
      <c r="ANN85" s="39"/>
      <c r="ANO85" s="39"/>
      <c r="ANP85" s="39"/>
      <c r="ANQ85" s="39"/>
      <c r="ANR85" s="39"/>
      <c r="ANS85" s="39"/>
      <c r="ANT85" s="39"/>
      <c r="ANU85" s="39"/>
      <c r="ANV85" s="39"/>
      <c r="ANW85" s="39"/>
      <c r="ANX85" s="39"/>
      <c r="ANY85" s="39"/>
      <c r="ANZ85" s="39"/>
      <c r="AOA85" s="39"/>
      <c r="AOB85" s="39"/>
      <c r="AOC85" s="39"/>
      <c r="AOD85" s="39"/>
      <c r="AOE85" s="39"/>
      <c r="AOF85" s="39"/>
      <c r="AOG85" s="39"/>
      <c r="AOH85" s="39"/>
      <c r="AOI85" s="39"/>
      <c r="AOJ85" s="39"/>
      <c r="AOK85" s="39"/>
      <c r="AOL85" s="39"/>
      <c r="AOM85" s="39"/>
      <c r="AON85" s="39"/>
      <c r="AOO85" s="39"/>
      <c r="AOP85" s="39"/>
      <c r="AOQ85" s="39"/>
      <c r="AOR85" s="39"/>
      <c r="AOS85" s="39"/>
      <c r="AOT85" s="39"/>
      <c r="AOU85" s="39"/>
      <c r="AOV85" s="39"/>
      <c r="AOW85" s="39"/>
      <c r="AOX85" s="39"/>
      <c r="AOY85" s="39"/>
      <c r="AOZ85" s="39"/>
      <c r="APA85" s="39"/>
      <c r="APB85" s="39"/>
      <c r="APC85" s="39"/>
      <c r="APD85" s="39"/>
      <c r="APE85" s="39"/>
      <c r="APF85" s="39"/>
      <c r="APG85" s="39"/>
      <c r="APH85" s="39"/>
      <c r="API85" s="39"/>
      <c r="APJ85" s="39"/>
      <c r="APK85" s="39"/>
      <c r="APL85" s="39"/>
      <c r="APM85" s="39"/>
      <c r="APN85" s="39"/>
      <c r="APO85" s="39"/>
      <c r="APP85" s="39"/>
      <c r="APQ85" s="39"/>
      <c r="APR85" s="39"/>
      <c r="APS85" s="39"/>
      <c r="APT85" s="39"/>
      <c r="APU85" s="39"/>
      <c r="APV85" s="39"/>
      <c r="APW85" s="39"/>
      <c r="APX85" s="39"/>
      <c r="APY85" s="39"/>
      <c r="APZ85" s="39"/>
      <c r="AQA85" s="39"/>
      <c r="AQB85" s="39"/>
      <c r="AQC85" s="39"/>
      <c r="AQD85" s="39"/>
      <c r="AQE85" s="39"/>
      <c r="AQF85" s="39"/>
      <c r="AQG85" s="39"/>
      <c r="AQH85" s="39"/>
      <c r="AQI85" s="39"/>
      <c r="AQJ85" s="39"/>
      <c r="AQK85" s="39"/>
      <c r="AQL85" s="39"/>
      <c r="AQM85" s="39"/>
      <c r="AQN85" s="39"/>
      <c r="AQO85" s="39"/>
      <c r="AQP85" s="39"/>
      <c r="AQQ85" s="39"/>
      <c r="AQR85" s="39"/>
      <c r="AQS85" s="39"/>
      <c r="AQT85" s="39"/>
      <c r="AQU85" s="39"/>
      <c r="AQV85" s="39"/>
      <c r="AQW85" s="39"/>
      <c r="AQX85" s="39"/>
      <c r="AQY85" s="39"/>
      <c r="AQZ85" s="39"/>
      <c r="ARA85" s="39"/>
      <c r="ARB85" s="39"/>
      <c r="ARC85" s="39"/>
      <c r="ARD85" s="39"/>
      <c r="ARE85" s="39"/>
      <c r="ARF85" s="39"/>
      <c r="ARG85" s="39"/>
      <c r="ARH85" s="39"/>
      <c r="ARI85" s="39"/>
      <c r="ARJ85" s="39"/>
      <c r="ARK85" s="39"/>
      <c r="ARL85" s="39"/>
      <c r="ARM85" s="39"/>
      <c r="ARN85" s="39"/>
      <c r="ARO85" s="39"/>
      <c r="ARP85" s="39"/>
      <c r="ARQ85" s="39"/>
      <c r="ARR85" s="39"/>
      <c r="ARS85" s="39"/>
      <c r="ART85" s="39"/>
      <c r="ARU85" s="39"/>
      <c r="ARV85" s="39"/>
      <c r="ARW85" s="39"/>
      <c r="ARX85" s="39"/>
      <c r="ARY85" s="39"/>
      <c r="ARZ85" s="39"/>
      <c r="ASA85" s="39"/>
      <c r="ASB85" s="39"/>
      <c r="ASC85" s="39"/>
      <c r="ASD85" s="39"/>
      <c r="ASE85" s="39"/>
      <c r="ASF85" s="39"/>
      <c r="ASG85" s="39"/>
      <c r="ASH85" s="39"/>
      <c r="ASI85" s="39"/>
      <c r="ASJ85" s="39"/>
      <c r="ASK85" s="39"/>
      <c r="ASL85" s="39"/>
      <c r="ASM85" s="39"/>
      <c r="ASN85" s="39"/>
      <c r="ASO85" s="39"/>
      <c r="ASP85" s="39"/>
      <c r="ASQ85" s="39"/>
      <c r="ASR85" s="39"/>
      <c r="ASS85" s="39"/>
      <c r="AST85" s="39"/>
      <c r="ASU85" s="39"/>
      <c r="ASV85" s="39"/>
      <c r="ASW85" s="39"/>
      <c r="ASX85" s="39"/>
      <c r="ASY85" s="39"/>
      <c r="ASZ85" s="39"/>
      <c r="ATA85" s="39"/>
      <c r="ATB85" s="39"/>
      <c r="ATC85" s="39"/>
      <c r="ATD85" s="39"/>
      <c r="ATE85" s="39"/>
      <c r="ATF85" s="39"/>
      <c r="ATG85" s="39"/>
      <c r="ATH85" s="39"/>
      <c r="ATI85" s="39"/>
      <c r="ATJ85" s="39"/>
      <c r="ATK85" s="39"/>
      <c r="ATL85" s="39"/>
    </row>
    <row r="86" spans="1:1208" s="16" customForma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N86" s="39"/>
      <c r="O86" s="39"/>
      <c r="P86" s="39"/>
      <c r="Q86" s="39"/>
      <c r="R86" s="39"/>
      <c r="S86" s="39"/>
      <c r="T86" s="39"/>
      <c r="U86" s="39"/>
      <c r="W86" s="39"/>
      <c r="X86" s="39"/>
      <c r="Y86" s="39"/>
      <c r="Z86" s="39"/>
      <c r="AA86" s="39"/>
      <c r="AB86" s="39"/>
      <c r="AC86" s="39"/>
      <c r="AD86" s="39"/>
      <c r="AF86" s="39"/>
      <c r="AG86" s="39"/>
      <c r="AH86" s="39"/>
      <c r="AI86" s="39"/>
      <c r="AJ86" s="39"/>
      <c r="AK86" s="39"/>
      <c r="AL86" s="39"/>
      <c r="AM86" s="39"/>
      <c r="AO86" s="39"/>
      <c r="AP86" s="39"/>
      <c r="AQ86" s="39"/>
      <c r="AR86" s="39"/>
      <c r="AS86" s="39"/>
      <c r="AT86" s="39"/>
      <c r="AU86" s="39"/>
      <c r="AV86" s="39"/>
      <c r="AX86" s="39"/>
      <c r="AY86" s="39"/>
      <c r="AZ86" s="39"/>
      <c r="BA86" s="39"/>
      <c r="BB86" s="39"/>
      <c r="BC86" s="39"/>
      <c r="BD86" s="39"/>
      <c r="BE86" s="39"/>
      <c r="BG86" s="39"/>
      <c r="BH86" s="39"/>
      <c r="BI86" s="39"/>
      <c r="BJ86" s="39"/>
      <c r="BK86" s="39"/>
      <c r="BL86" s="39"/>
      <c r="BM86" s="39"/>
      <c r="BN86" s="39"/>
      <c r="BP86" s="39"/>
      <c r="BQ86" s="39"/>
      <c r="BR86" s="39"/>
      <c r="BS86" s="39"/>
      <c r="BT86" s="39"/>
      <c r="BU86" s="39"/>
      <c r="BV86" s="39"/>
      <c r="BW86" s="39"/>
      <c r="BY86" s="39"/>
      <c r="BZ86" s="39"/>
      <c r="CA86" s="39"/>
      <c r="CB86" s="39"/>
      <c r="CC86" s="39"/>
      <c r="CD86" s="39"/>
      <c r="CE86" s="39"/>
      <c r="CF86" s="39"/>
      <c r="CH86" s="39"/>
      <c r="CI86" s="39"/>
      <c r="CJ86" s="39"/>
      <c r="CK86" s="39"/>
      <c r="CL86" s="39"/>
      <c r="CM86" s="39"/>
      <c r="CN86" s="39"/>
      <c r="CO86" s="39"/>
      <c r="CQ86" s="39"/>
      <c r="CR86" s="39"/>
      <c r="CS86" s="39"/>
      <c r="CT86" s="39"/>
      <c r="CU86" s="39"/>
      <c r="CV86" s="39"/>
      <c r="CW86" s="39"/>
      <c r="CX86" s="39"/>
      <c r="CZ86" s="39"/>
      <c r="DA86" s="39"/>
      <c r="DB86" s="39"/>
      <c r="DC86" s="39"/>
      <c r="DD86" s="39"/>
      <c r="DE86" s="39"/>
      <c r="DF86" s="39"/>
      <c r="DG86" s="39"/>
      <c r="DI86" s="39"/>
      <c r="DJ86" s="39"/>
      <c r="DK86" s="39"/>
      <c r="DL86" s="39"/>
      <c r="DM86" s="39"/>
      <c r="DN86" s="39"/>
      <c r="DO86" s="39"/>
      <c r="DP86" s="39"/>
      <c r="DR86" s="39"/>
      <c r="DS86" s="39"/>
      <c r="DT86" s="39"/>
      <c r="DU86" s="39"/>
      <c r="DV86" s="39"/>
      <c r="DW86" s="39"/>
      <c r="DX86" s="39"/>
      <c r="DY86" s="39"/>
      <c r="EA86" s="39"/>
      <c r="EB86" s="39"/>
      <c r="EC86" s="39"/>
      <c r="ED86" s="39"/>
      <c r="EE86" s="39"/>
      <c r="EF86" s="39"/>
      <c r="EG86" s="39"/>
      <c r="EH86" s="39"/>
      <c r="EJ86" s="39"/>
      <c r="EK86" s="39"/>
      <c r="EL86" s="39"/>
      <c r="EM86" s="39"/>
      <c r="EN86" s="39"/>
      <c r="EO86" s="39"/>
      <c r="EP86" s="39"/>
      <c r="EQ86" s="39"/>
      <c r="ES86"/>
      <c r="ET86"/>
      <c r="EU86"/>
      <c r="EV86"/>
      <c r="EW86"/>
      <c r="EX86"/>
      <c r="EY86"/>
      <c r="EZ86"/>
      <c r="FB86"/>
      <c r="FC86"/>
      <c r="FD86"/>
      <c r="FE86"/>
      <c r="FF86"/>
      <c r="FG86"/>
      <c r="FH86"/>
      <c r="FI86"/>
      <c r="FK86"/>
      <c r="FL86"/>
      <c r="FM86"/>
      <c r="FN86"/>
      <c r="FO86"/>
      <c r="FP86"/>
      <c r="FQ86"/>
      <c r="FR86"/>
      <c r="FT86"/>
      <c r="FU86"/>
      <c r="FV86"/>
      <c r="FW86"/>
      <c r="FX86"/>
      <c r="FY86"/>
      <c r="FZ86"/>
      <c r="GA86"/>
      <c r="GC86"/>
      <c r="GD86"/>
      <c r="GE86"/>
      <c r="GF86"/>
      <c r="GG86"/>
      <c r="GH86"/>
      <c r="GI86"/>
      <c r="GJ86"/>
      <c r="GL86"/>
      <c r="GM86"/>
      <c r="GN86"/>
      <c r="GO86"/>
      <c r="GP86"/>
      <c r="GQ86"/>
      <c r="GR86"/>
      <c r="GS86"/>
      <c r="GU86"/>
      <c r="GV86"/>
      <c r="GW86"/>
      <c r="GX86"/>
      <c r="GY86"/>
      <c r="GZ86"/>
      <c r="HA86"/>
      <c r="HB86"/>
      <c r="HD86"/>
      <c r="HE86"/>
      <c r="HF86"/>
      <c r="HG86"/>
      <c r="HH86"/>
      <c r="HI86"/>
      <c r="HJ86"/>
      <c r="HK86"/>
      <c r="HM86"/>
      <c r="HN86"/>
      <c r="HO86"/>
      <c r="HP86"/>
      <c r="HQ86"/>
      <c r="HR86"/>
      <c r="HS86"/>
      <c r="HT86"/>
      <c r="HV86" s="39"/>
      <c r="HW86" s="39"/>
      <c r="HX86" s="39"/>
      <c r="HY86" s="39"/>
      <c r="HZ86" s="39"/>
      <c r="IA86" s="39"/>
      <c r="IB86" s="39"/>
      <c r="IC86" s="39"/>
      <c r="IE86" s="39"/>
      <c r="IF86" s="39"/>
      <c r="IG86" s="39"/>
      <c r="IH86" s="39"/>
      <c r="II86" s="39"/>
      <c r="IJ86" s="39"/>
      <c r="IK86" s="39"/>
      <c r="IL86" s="39"/>
      <c r="IN86"/>
      <c r="IO86"/>
      <c r="IP86"/>
      <c r="IQ86"/>
      <c r="IR86"/>
      <c r="IS86"/>
      <c r="IT86"/>
      <c r="IU86"/>
      <c r="IW86" s="39"/>
      <c r="IX86" s="39"/>
      <c r="IY86" s="39"/>
      <c r="IZ86" s="39"/>
      <c r="JA86" s="39"/>
      <c r="JB86" s="39"/>
      <c r="JC86" s="39"/>
      <c r="JD86" s="39"/>
      <c r="JF86" s="39"/>
      <c r="JG86" s="39"/>
      <c r="JH86" s="39"/>
      <c r="JI86" s="39"/>
      <c r="JJ86" s="39"/>
      <c r="JK86" s="39"/>
      <c r="JL86" s="39"/>
      <c r="JM86" s="39"/>
      <c r="JO86"/>
      <c r="JP86"/>
      <c r="JQ86"/>
      <c r="JR86"/>
      <c r="JS86"/>
      <c r="JT86"/>
      <c r="JU86"/>
      <c r="JV86"/>
      <c r="JX86"/>
      <c r="JY86"/>
      <c r="JZ86"/>
      <c r="KA86"/>
      <c r="KB86"/>
      <c r="KC86"/>
      <c r="KD86"/>
      <c r="KE86"/>
      <c r="KG86"/>
      <c r="KH86"/>
      <c r="KI86"/>
      <c r="KJ86"/>
      <c r="KK86"/>
      <c r="KL86"/>
      <c r="KM86"/>
      <c r="KN86"/>
      <c r="KP86"/>
      <c r="KQ86"/>
      <c r="KR86"/>
      <c r="KS86"/>
      <c r="KT86"/>
      <c r="KU86"/>
      <c r="KV86"/>
      <c r="KW86"/>
      <c r="KY86"/>
      <c r="KZ86"/>
      <c r="LA86"/>
      <c r="LB86"/>
      <c r="LC86"/>
      <c r="LD86"/>
      <c r="LE86"/>
      <c r="LF86"/>
      <c r="LH86"/>
      <c r="LI86"/>
      <c r="LJ86"/>
      <c r="LK86"/>
      <c r="LL86"/>
      <c r="LM86"/>
      <c r="LN86"/>
      <c r="LO86"/>
      <c r="LQ86"/>
      <c r="LR86"/>
      <c r="LS86"/>
      <c r="LT86"/>
      <c r="LU86"/>
      <c r="LV86"/>
      <c r="LW86"/>
      <c r="LX86"/>
      <c r="LZ86"/>
      <c r="MA86"/>
      <c r="MB86"/>
      <c r="MC86"/>
      <c r="MD86"/>
      <c r="ME86"/>
      <c r="MF86"/>
      <c r="MG86"/>
      <c r="MI86"/>
      <c r="MJ86"/>
      <c r="MK86"/>
      <c r="ML86"/>
      <c r="MM86"/>
      <c r="MN86"/>
      <c r="MO86"/>
      <c r="MP86"/>
      <c r="MR86"/>
      <c r="MS86"/>
      <c r="MT86"/>
      <c r="MU86"/>
      <c r="MV86"/>
      <c r="MW86"/>
      <c r="MX86"/>
      <c r="MY86"/>
      <c r="NA86"/>
      <c r="NB86"/>
      <c r="NC86"/>
      <c r="ND86"/>
      <c r="NE86"/>
      <c r="NF86"/>
      <c r="NG86"/>
      <c r="NH86"/>
      <c r="NJ86"/>
      <c r="NK86"/>
      <c r="NL86"/>
      <c r="NM86"/>
      <c r="NN86"/>
      <c r="NO86"/>
      <c r="NP86"/>
      <c r="NQ86"/>
      <c r="NS86" s="39"/>
      <c r="NT86" s="39"/>
      <c r="NU86" s="39"/>
      <c r="NV86" s="39"/>
      <c r="NW86" s="39"/>
      <c r="NX86" s="39"/>
      <c r="NY86" s="39"/>
      <c r="NZ86" s="39"/>
      <c r="OB86" s="39"/>
      <c r="OC86" s="39"/>
      <c r="OD86" s="39"/>
      <c r="OE86" s="39"/>
      <c r="OF86" s="39"/>
      <c r="OG86" s="39"/>
      <c r="OH86" s="39"/>
      <c r="OI86" s="39"/>
      <c r="OK86"/>
      <c r="OL86"/>
      <c r="OM86"/>
      <c r="ON86"/>
      <c r="OO86"/>
      <c r="OP86"/>
      <c r="OQ86"/>
      <c r="OR86"/>
      <c r="OT86" s="39"/>
      <c r="OU86" s="39"/>
      <c r="OV86" s="39"/>
      <c r="OW86" s="39"/>
      <c r="OX86" s="39"/>
      <c r="OY86" s="39"/>
      <c r="OZ86" s="39"/>
      <c r="PA86" s="39"/>
      <c r="PC86"/>
      <c r="PD86"/>
      <c r="PE86"/>
      <c r="PF86"/>
      <c r="PG86"/>
      <c r="PH86"/>
      <c r="PI86"/>
      <c r="PJ86"/>
      <c r="PL86"/>
      <c r="PM86"/>
      <c r="PN86"/>
      <c r="PO86"/>
      <c r="PP86"/>
      <c r="PQ86"/>
      <c r="PR86"/>
      <c r="PS86"/>
      <c r="PU86" s="39"/>
      <c r="PV86" s="39"/>
      <c r="PW86" s="39"/>
      <c r="PX86" s="39"/>
      <c r="PY86" s="39"/>
      <c r="PZ86" s="39"/>
      <c r="QA86" s="39"/>
      <c r="QB86" s="39"/>
      <c r="QD86"/>
      <c r="QE86"/>
      <c r="QF86"/>
      <c r="QG86"/>
      <c r="QH86"/>
      <c r="QI86"/>
      <c r="QJ86"/>
      <c r="QK86"/>
      <c r="QM86"/>
      <c r="QN86"/>
      <c r="QO86"/>
      <c r="QP86"/>
      <c r="QQ86"/>
      <c r="QR86"/>
      <c r="QS86"/>
      <c r="QT86"/>
      <c r="QV86"/>
      <c r="QW86"/>
      <c r="QX86"/>
      <c r="QY86"/>
      <c r="QZ86"/>
      <c r="RA86"/>
      <c r="RB86"/>
      <c r="RC86"/>
      <c r="RE86"/>
      <c r="RF86"/>
      <c r="RG86"/>
      <c r="RH86"/>
      <c r="RI86"/>
      <c r="RJ86"/>
      <c r="RK86"/>
      <c r="RL86"/>
      <c r="RN86"/>
      <c r="RO86"/>
      <c r="RP86"/>
      <c r="RQ86"/>
      <c r="RR86"/>
      <c r="RS86"/>
      <c r="RT86"/>
      <c r="RU86"/>
      <c r="RW86"/>
      <c r="RX86"/>
      <c r="RY86"/>
      <c r="RZ86"/>
      <c r="SA86"/>
      <c r="SB86"/>
      <c r="SC86"/>
      <c r="SD86"/>
      <c r="SF86"/>
      <c r="SG86"/>
      <c r="SH86"/>
      <c r="SI86"/>
      <c r="SJ86"/>
      <c r="SK86"/>
      <c r="SL86"/>
      <c r="SM86"/>
      <c r="SO86"/>
      <c r="SP86"/>
      <c r="SQ86"/>
      <c r="SR86"/>
      <c r="SS86"/>
      <c r="ST86"/>
      <c r="SU86"/>
      <c r="SV86"/>
      <c r="SX86" s="39"/>
      <c r="SY86" s="39"/>
      <c r="SZ86" s="39"/>
      <c r="TA86" s="39"/>
      <c r="TB86" s="39"/>
      <c r="TC86" s="39"/>
      <c r="TD86" s="39"/>
      <c r="TE86" s="39"/>
      <c r="TG86"/>
      <c r="TH86"/>
      <c r="TI86"/>
      <c r="TJ86"/>
      <c r="TK86"/>
      <c r="TL86"/>
      <c r="TM86"/>
      <c r="TN86"/>
      <c r="TP86"/>
      <c r="TQ86"/>
      <c r="TR86"/>
      <c r="TS86"/>
      <c r="TT86"/>
      <c r="TU86"/>
      <c r="TV86"/>
      <c r="TW86" s="143"/>
      <c r="TY86"/>
      <c r="TZ86"/>
      <c r="UA86"/>
      <c r="UB86"/>
      <c r="UC86"/>
      <c r="UD86"/>
      <c r="UE86"/>
      <c r="UF86"/>
      <c r="UH86"/>
      <c r="UI86"/>
      <c r="UJ86"/>
      <c r="UK86"/>
      <c r="UL86"/>
      <c r="UM86"/>
      <c r="UN86"/>
      <c r="UO86"/>
      <c r="UQ86"/>
      <c r="UR86"/>
      <c r="US86"/>
      <c r="UT86"/>
      <c r="UU86"/>
      <c r="UV86"/>
      <c r="UW86"/>
      <c r="UX86"/>
      <c r="UZ86"/>
      <c r="VA86"/>
      <c r="VB86"/>
      <c r="VC86"/>
      <c r="VD86"/>
      <c r="VE86"/>
      <c r="VF86"/>
      <c r="VG86"/>
      <c r="VI86"/>
      <c r="VJ86"/>
      <c r="VK86"/>
      <c r="VL86"/>
      <c r="VM86"/>
      <c r="VN86"/>
      <c r="VO86"/>
      <c r="VP86"/>
      <c r="VR86"/>
      <c r="VS86"/>
      <c r="VT86"/>
      <c r="VU86"/>
      <c r="VV86"/>
      <c r="VW86"/>
      <c r="VX86"/>
      <c r="VY86"/>
      <c r="WA86"/>
      <c r="WB86"/>
      <c r="WC86"/>
      <c r="WD86"/>
      <c r="WE86"/>
      <c r="WF86"/>
      <c r="WG86"/>
      <c r="WH86"/>
      <c r="WJ86"/>
      <c r="WK86"/>
      <c r="WL86"/>
      <c r="WM86"/>
      <c r="WN86"/>
      <c r="WO86"/>
      <c r="WP86"/>
      <c r="WQ86"/>
      <c r="WS86"/>
      <c r="WT86"/>
      <c r="WU86"/>
      <c r="WV86"/>
      <c r="WW86"/>
      <c r="WX86"/>
      <c r="WY86"/>
      <c r="WZ86" s="140"/>
      <c r="XB86"/>
      <c r="XC86"/>
      <c r="XD86"/>
      <c r="XE86"/>
      <c r="XF86"/>
      <c r="XG86"/>
      <c r="XH86"/>
      <c r="XI86" s="140"/>
      <c r="XK86" s="39"/>
      <c r="XL86" s="39"/>
      <c r="XM86" s="39"/>
      <c r="XN86" s="39"/>
      <c r="XO86" s="39"/>
      <c r="XP86" s="39"/>
      <c r="XQ86" s="39"/>
      <c r="XR86" s="39"/>
      <c r="XT86"/>
      <c r="XU86"/>
      <c r="XV86"/>
      <c r="XW86"/>
      <c r="XX86"/>
      <c r="XY86"/>
      <c r="XZ86"/>
      <c r="YA86"/>
      <c r="YC86"/>
      <c r="YD86"/>
      <c r="YE86"/>
      <c r="YF86"/>
      <c r="YG86"/>
      <c r="YH86"/>
      <c r="YI86"/>
      <c r="YJ86"/>
      <c r="YL86"/>
      <c r="YM86"/>
      <c r="YN86"/>
      <c r="YO86"/>
      <c r="YP86"/>
      <c r="YQ86"/>
      <c r="YR86"/>
      <c r="YS86"/>
      <c r="YU86"/>
      <c r="YV86"/>
      <c r="YW86"/>
      <c r="YX86"/>
      <c r="YY86"/>
      <c r="YZ86"/>
      <c r="ZA86"/>
      <c r="ZB86"/>
      <c r="ZD86"/>
      <c r="ZE86"/>
      <c r="ZF86"/>
      <c r="ZG86"/>
      <c r="ZH86"/>
      <c r="ZI86"/>
      <c r="ZJ86"/>
      <c r="ZK86"/>
      <c r="ZM86"/>
      <c r="ZN86"/>
      <c r="ZO86"/>
      <c r="ZP86"/>
      <c r="ZQ86"/>
      <c r="ZR86"/>
      <c r="ZS86"/>
      <c r="ZT86"/>
      <c r="ZV86"/>
      <c r="ZW86"/>
      <c r="ZX86"/>
      <c r="ZY86"/>
      <c r="ZZ86"/>
      <c r="AAA86"/>
      <c r="AAB86"/>
      <c r="AAC86"/>
      <c r="AAE86"/>
      <c r="AAF86"/>
      <c r="AAG86"/>
      <c r="AAH86"/>
      <c r="AAI86"/>
      <c r="AAJ86"/>
      <c r="AAK86"/>
      <c r="AAL86"/>
      <c r="AAN86"/>
      <c r="AAO86"/>
      <c r="AAP86"/>
      <c r="AAQ86"/>
      <c r="AAR86"/>
      <c r="AAS86"/>
      <c r="AAT86"/>
      <c r="AAU86"/>
      <c r="AAW86"/>
      <c r="AAX86"/>
      <c r="AAY86"/>
      <c r="AAZ86"/>
      <c r="ABA86"/>
      <c r="ABB86"/>
      <c r="ABC86"/>
      <c r="ABD86"/>
      <c r="ABF86"/>
      <c r="ABG86"/>
      <c r="ABH86"/>
      <c r="ABI86"/>
      <c r="ABJ86"/>
      <c r="ABK86"/>
      <c r="ABL86"/>
      <c r="ABM86"/>
      <c r="ABO86"/>
      <c r="ABP86"/>
      <c r="ABQ86"/>
      <c r="ABR86"/>
      <c r="ABS86"/>
      <c r="ABT86"/>
      <c r="ABU86"/>
      <c r="ABV86"/>
      <c r="ABX86"/>
      <c r="ABY86"/>
      <c r="ABZ86"/>
      <c r="ACA86"/>
      <c r="ACB86"/>
      <c r="ACC86"/>
      <c r="ACD86"/>
      <c r="ACE86"/>
      <c r="ACG86"/>
      <c r="ACH86"/>
      <c r="ACI86"/>
      <c r="ACJ86"/>
      <c r="ACK86"/>
      <c r="ACL86"/>
      <c r="ACM86"/>
      <c r="ACN86"/>
      <c r="ACP86"/>
      <c r="ACQ86"/>
      <c r="ACR86"/>
      <c r="ACS86"/>
      <c r="ACT86"/>
      <c r="ACU86"/>
      <c r="ACV86"/>
      <c r="ACW86"/>
      <c r="ACY86"/>
      <c r="ACZ86"/>
      <c r="ADA86"/>
      <c r="ADB86"/>
      <c r="ADC86"/>
      <c r="ADD86"/>
      <c r="ADE86"/>
      <c r="ADF86"/>
      <c r="ADH86"/>
      <c r="ADI86"/>
      <c r="ADJ86"/>
      <c r="ADK86"/>
      <c r="ADL86"/>
      <c r="ADM86"/>
      <c r="ADN86"/>
      <c r="ADO86"/>
      <c r="ADQ86"/>
      <c r="ADR86"/>
      <c r="ADS86"/>
      <c r="ADT86"/>
      <c r="ADU86"/>
      <c r="ADV86"/>
      <c r="ADW86"/>
      <c r="ADX86"/>
      <c r="ADZ86"/>
      <c r="AEA86"/>
      <c r="AEB86"/>
      <c r="AEC86"/>
      <c r="AED86"/>
      <c r="AEE86"/>
      <c r="AEF86"/>
      <c r="AEG86"/>
      <c r="AEI86"/>
      <c r="AEJ86"/>
      <c r="AEK86"/>
      <c r="AEL86"/>
      <c r="AEM86"/>
      <c r="AEN86"/>
      <c r="AEO86"/>
      <c r="AEP86"/>
      <c r="AER86"/>
      <c r="AES86"/>
      <c r="AET86"/>
      <c r="AEU86"/>
      <c r="AEV86"/>
      <c r="AEW86"/>
      <c r="AEX86"/>
      <c r="AEY86"/>
      <c r="AFA86"/>
      <c r="AFB86"/>
      <c r="AFC86"/>
      <c r="AFD86"/>
      <c r="AFE86"/>
      <c r="AFF86"/>
      <c r="AFG86"/>
      <c r="AFH86"/>
      <c r="AFJ86"/>
      <c r="AFK86"/>
      <c r="AFL86"/>
      <c r="AFM86"/>
      <c r="AFN86"/>
      <c r="AFO86"/>
      <c r="AFP86"/>
      <c r="AFQ86"/>
      <c r="AFS86"/>
      <c r="AFT86"/>
      <c r="AFU86"/>
      <c r="AFV86"/>
      <c r="AFW86"/>
      <c r="AFX86"/>
      <c r="AFY86"/>
      <c r="AFZ86"/>
      <c r="AGB86"/>
      <c r="AGC86"/>
      <c r="AGD86"/>
      <c r="AGE86"/>
      <c r="AGF86"/>
      <c r="AGG86"/>
      <c r="AGH86"/>
      <c r="AGI86"/>
      <c r="AGK86"/>
      <c r="AGL86"/>
      <c r="AGM86"/>
      <c r="AGN86"/>
      <c r="AGO86"/>
      <c r="AGP86"/>
      <c r="AGQ86"/>
      <c r="AGR86"/>
      <c r="AGT86"/>
      <c r="AGU86"/>
      <c r="AGV86"/>
      <c r="AGW86"/>
      <c r="AGX86"/>
      <c r="AGY86"/>
      <c r="AGZ86"/>
      <c r="AHA86"/>
      <c r="AHC86"/>
      <c r="AHD86"/>
      <c r="AHE86"/>
      <c r="AHF86"/>
      <c r="AHG86"/>
      <c r="AHH86"/>
      <c r="AHI86"/>
      <c r="AHJ86"/>
      <c r="AHL86"/>
      <c r="AHM86"/>
      <c r="AHN86"/>
      <c r="AHO86"/>
      <c r="AHP86"/>
      <c r="AHQ86"/>
      <c r="AHR86"/>
      <c r="AHS86"/>
      <c r="AHU86"/>
      <c r="AHV86"/>
      <c r="AHW86"/>
      <c r="AHX86"/>
      <c r="AHY86"/>
      <c r="AHZ86"/>
      <c r="AIA86"/>
      <c r="AIB86"/>
      <c r="AID86"/>
      <c r="AIE86"/>
      <c r="AIF86"/>
      <c r="AIG86"/>
      <c r="AIH86"/>
      <c r="AII86"/>
      <c r="AIJ86"/>
      <c r="AIK86"/>
      <c r="AIM86" s="39"/>
      <c r="AIN86" s="39"/>
      <c r="AIO86" s="39"/>
      <c r="AIP86" s="39"/>
      <c r="AIQ86" s="39"/>
      <c r="AIR86" s="39"/>
      <c r="AIS86" s="39"/>
      <c r="AIT86" s="39"/>
      <c r="AIU86" s="39"/>
      <c r="AIV86" s="39"/>
      <c r="AIW86" s="39"/>
      <c r="AIX86" s="39"/>
      <c r="AIY86" s="39"/>
      <c r="AIZ86" s="39"/>
      <c r="AJA86" s="39"/>
      <c r="AJB86" s="39"/>
      <c r="AJC86" s="39"/>
      <c r="AJD86" s="39"/>
      <c r="AJE86" s="39"/>
      <c r="AJF86" s="39"/>
      <c r="AJG86" s="39"/>
      <c r="AJH86" s="39"/>
      <c r="AJI86" s="39"/>
      <c r="AJJ86" s="39"/>
      <c r="AJK86" s="39"/>
      <c r="AJL86" s="39"/>
      <c r="AJM86" s="39"/>
      <c r="AJN86" s="39"/>
      <c r="AJO86" s="39"/>
      <c r="AJP86" s="39"/>
      <c r="AJQ86" s="39"/>
      <c r="AJR86" s="39"/>
      <c r="AJS86" s="39"/>
      <c r="AJT86" s="39"/>
      <c r="AJU86" s="39"/>
      <c r="AJV86" s="39"/>
      <c r="AJW86" s="39"/>
      <c r="AJX86" s="39"/>
      <c r="AJY86" s="39"/>
      <c r="AJZ86" s="39"/>
      <c r="AKA86" s="39"/>
      <c r="AKB86" s="39"/>
      <c r="AKC86" s="39"/>
      <c r="AKD86" s="39"/>
      <c r="AKE86" s="39"/>
      <c r="AKF86" s="39"/>
      <c r="AKG86" s="39"/>
      <c r="AKH86" s="39"/>
      <c r="AKI86" s="39"/>
      <c r="AKJ86" s="39"/>
      <c r="AKK86" s="39"/>
      <c r="AKL86" s="39"/>
      <c r="AKM86" s="39"/>
      <c r="AKN86" s="39"/>
      <c r="AKO86" s="39"/>
      <c r="AKP86" s="39"/>
      <c r="AKQ86" s="39"/>
      <c r="AKR86" s="39"/>
      <c r="AKS86" s="39"/>
      <c r="AKT86" s="39"/>
      <c r="AKU86" s="39"/>
      <c r="AKV86" s="39"/>
      <c r="AKW86" s="39"/>
      <c r="AKX86" s="39"/>
      <c r="AKY86" s="39"/>
      <c r="AKZ86" s="39"/>
      <c r="ALA86" s="39"/>
      <c r="ALB86" s="39"/>
      <c r="ALC86" s="39"/>
      <c r="ALD86" s="39"/>
      <c r="ALE86" s="39"/>
      <c r="ALF86" s="39"/>
      <c r="ALG86" s="39"/>
      <c r="ALH86" s="39"/>
      <c r="ALI86" s="39"/>
      <c r="ALJ86" s="39"/>
      <c r="ALK86" s="39"/>
      <c r="ALL86" s="39"/>
      <c r="ALM86" s="39"/>
      <c r="ALN86" s="39"/>
      <c r="ALO86" s="39"/>
      <c r="ALP86" s="39"/>
      <c r="ALQ86" s="39"/>
      <c r="ALR86" s="39"/>
      <c r="ALS86" s="39"/>
      <c r="ALT86" s="39"/>
      <c r="ALU86" s="39"/>
      <c r="ALV86" s="39"/>
      <c r="ALW86" s="39"/>
      <c r="ALX86" s="39"/>
      <c r="ALY86" s="39"/>
      <c r="ALZ86" s="39"/>
      <c r="AMA86" s="39"/>
      <c r="AMB86" s="39"/>
      <c r="AMC86" s="39"/>
      <c r="AMD86" s="39"/>
      <c r="AME86" s="39"/>
      <c r="AMF86" s="39"/>
      <c r="AMG86" s="39"/>
      <c r="AMH86" s="39"/>
      <c r="AMI86" s="39"/>
      <c r="AMJ86" s="39"/>
      <c r="AMK86" s="39"/>
      <c r="AML86" s="39"/>
      <c r="AMM86" s="39"/>
      <c r="AMN86" s="39"/>
      <c r="AMO86" s="39"/>
      <c r="AMP86" s="39"/>
      <c r="AMQ86" s="39"/>
      <c r="AMR86" s="39"/>
      <c r="AMS86" s="39"/>
      <c r="AMT86" s="39"/>
      <c r="AMU86" s="39"/>
      <c r="AMV86" s="39"/>
      <c r="AMW86" s="39"/>
      <c r="AMX86" s="39"/>
      <c r="AMY86" s="39"/>
      <c r="AMZ86" s="39"/>
      <c r="ANA86" s="39"/>
      <c r="ANB86" s="39"/>
      <c r="ANC86" s="39"/>
      <c r="AND86" s="39"/>
      <c r="ANE86" s="39"/>
      <c r="ANF86" s="39"/>
      <c r="ANG86" s="39"/>
      <c r="ANH86" s="39"/>
      <c r="ANI86" s="39"/>
      <c r="ANJ86" s="39"/>
      <c r="ANK86" s="39"/>
      <c r="ANL86" s="39"/>
      <c r="ANM86" s="39"/>
      <c r="ANN86" s="39"/>
      <c r="ANO86" s="39"/>
      <c r="ANP86" s="39"/>
      <c r="ANQ86" s="39"/>
      <c r="ANR86" s="39"/>
      <c r="ANS86" s="39"/>
      <c r="ANT86" s="39"/>
      <c r="ANU86" s="39"/>
      <c r="ANV86" s="39"/>
      <c r="ANW86" s="39"/>
      <c r="ANX86" s="39"/>
      <c r="ANY86" s="39"/>
      <c r="ANZ86" s="39"/>
      <c r="AOA86" s="39"/>
      <c r="AOB86" s="39"/>
      <c r="AOC86" s="39"/>
      <c r="AOD86" s="39"/>
      <c r="AOE86" s="39"/>
      <c r="AOF86" s="39"/>
      <c r="AOG86" s="39"/>
      <c r="AOH86" s="39"/>
      <c r="AOI86" s="39"/>
      <c r="AOJ86" s="39"/>
      <c r="AOK86" s="39"/>
      <c r="AOL86" s="39"/>
      <c r="AOM86" s="39"/>
      <c r="AON86" s="39"/>
      <c r="AOO86" s="39"/>
      <c r="AOP86" s="39"/>
      <c r="AOQ86" s="39"/>
      <c r="AOR86" s="39"/>
      <c r="AOS86" s="39"/>
      <c r="AOT86" s="39"/>
      <c r="AOU86" s="39"/>
      <c r="AOV86" s="39"/>
      <c r="AOW86" s="39"/>
      <c r="AOX86" s="39"/>
      <c r="AOY86" s="39"/>
      <c r="AOZ86" s="39"/>
      <c r="APA86" s="39"/>
      <c r="APB86" s="39"/>
      <c r="APC86" s="39"/>
      <c r="APD86" s="39"/>
      <c r="APE86" s="39"/>
      <c r="APF86" s="39"/>
      <c r="APG86" s="39"/>
      <c r="APH86" s="39"/>
      <c r="API86" s="39"/>
      <c r="APJ86" s="39"/>
      <c r="APK86" s="39"/>
      <c r="APL86" s="39"/>
      <c r="APM86" s="39"/>
      <c r="APN86" s="39"/>
      <c r="APO86" s="39"/>
      <c r="APP86" s="39"/>
      <c r="APQ86" s="39"/>
      <c r="APR86" s="39"/>
      <c r="APS86" s="39"/>
      <c r="APT86" s="39"/>
      <c r="APU86" s="39"/>
      <c r="APV86" s="39"/>
      <c r="APW86" s="39"/>
      <c r="APX86" s="39"/>
      <c r="APY86" s="39"/>
      <c r="APZ86" s="39"/>
      <c r="AQA86" s="39"/>
      <c r="AQB86" s="39"/>
      <c r="AQC86" s="39"/>
      <c r="AQD86" s="39"/>
      <c r="AQE86" s="39"/>
      <c r="AQF86" s="39"/>
      <c r="AQG86" s="39"/>
      <c r="AQH86" s="39"/>
      <c r="AQI86" s="39"/>
      <c r="AQJ86" s="39"/>
      <c r="AQK86" s="39"/>
      <c r="AQL86" s="39"/>
      <c r="AQM86" s="39"/>
      <c r="AQN86" s="39"/>
      <c r="AQO86" s="39"/>
      <c r="AQP86" s="39"/>
      <c r="AQQ86" s="39"/>
      <c r="AQR86" s="39"/>
      <c r="AQS86" s="39"/>
      <c r="AQT86" s="39"/>
      <c r="AQU86" s="39"/>
      <c r="AQV86" s="39"/>
      <c r="AQW86" s="39"/>
      <c r="AQX86" s="39"/>
      <c r="AQY86" s="39"/>
      <c r="AQZ86" s="39"/>
      <c r="ARA86" s="39"/>
      <c r="ARB86" s="39"/>
      <c r="ARC86" s="39"/>
      <c r="ARD86" s="39"/>
      <c r="ARE86" s="39"/>
      <c r="ARF86" s="39"/>
      <c r="ARG86" s="39"/>
      <c r="ARH86" s="39"/>
      <c r="ARI86" s="39"/>
      <c r="ARJ86" s="39"/>
      <c r="ARK86" s="39"/>
      <c r="ARL86" s="39"/>
      <c r="ARM86" s="39"/>
      <c r="ARN86" s="39"/>
      <c r="ARO86" s="39"/>
      <c r="ARP86" s="39"/>
      <c r="ARQ86" s="39"/>
      <c r="ARR86" s="39"/>
      <c r="ARS86" s="39"/>
      <c r="ART86" s="39"/>
      <c r="ARU86" s="39"/>
      <c r="ARV86" s="39"/>
      <c r="ARW86" s="39"/>
      <c r="ARX86" s="39"/>
      <c r="ARY86" s="39"/>
      <c r="ARZ86" s="39"/>
      <c r="ASA86" s="39"/>
      <c r="ASB86" s="39"/>
      <c r="ASC86" s="39"/>
      <c r="ASD86" s="39"/>
      <c r="ASE86" s="39"/>
      <c r="ASF86" s="39"/>
      <c r="ASG86" s="39"/>
      <c r="ASH86" s="39"/>
      <c r="ASI86" s="39"/>
      <c r="ASJ86" s="39"/>
      <c r="ASK86" s="39"/>
      <c r="ASL86" s="39"/>
      <c r="ASM86" s="39"/>
      <c r="ASN86" s="39"/>
      <c r="ASO86" s="39"/>
      <c r="ASP86" s="39"/>
      <c r="ASQ86" s="39"/>
      <c r="ASR86" s="39"/>
      <c r="ASS86" s="39"/>
      <c r="AST86" s="39"/>
      <c r="ASU86" s="39"/>
      <c r="ASV86" s="39"/>
      <c r="ASW86" s="39"/>
      <c r="ASX86" s="39"/>
      <c r="ASY86" s="39"/>
      <c r="ASZ86" s="39"/>
      <c r="ATA86" s="39"/>
      <c r="ATB86" s="39"/>
      <c r="ATC86" s="39"/>
      <c r="ATD86" s="39"/>
      <c r="ATE86" s="39"/>
      <c r="ATF86" s="39"/>
      <c r="ATG86" s="39"/>
      <c r="ATH86" s="39"/>
      <c r="ATI86" s="39"/>
      <c r="ATJ86" s="39"/>
      <c r="ATK86" s="39"/>
      <c r="ATL86" s="39"/>
    </row>
    <row r="87" spans="1:1208" s="16" customForma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N87" s="39"/>
      <c r="O87" s="39"/>
      <c r="P87" s="39"/>
      <c r="Q87" s="39"/>
      <c r="R87" s="39"/>
      <c r="S87" s="39"/>
      <c r="T87" s="39"/>
      <c r="U87" s="39"/>
      <c r="W87" s="39"/>
      <c r="X87" s="39"/>
      <c r="Y87" s="39"/>
      <c r="Z87" s="39"/>
      <c r="AA87" s="39"/>
      <c r="AB87" s="39"/>
      <c r="AC87" s="39"/>
      <c r="AD87" s="39"/>
      <c r="AF87" s="39"/>
      <c r="AG87" s="39"/>
      <c r="AH87" s="39"/>
      <c r="AI87" s="39"/>
      <c r="AJ87" s="39"/>
      <c r="AK87" s="39"/>
      <c r="AL87" s="39"/>
      <c r="AM87" s="39"/>
      <c r="AO87" s="39"/>
      <c r="AP87" s="39"/>
      <c r="AQ87" s="39"/>
      <c r="AR87" s="39"/>
      <c r="AS87" s="39"/>
      <c r="AT87" s="39"/>
      <c r="AU87" s="39"/>
      <c r="AV87" s="39"/>
      <c r="AX87" s="39"/>
      <c r="AY87" s="39"/>
      <c r="AZ87" s="39"/>
      <c r="BA87" s="39"/>
      <c r="BB87" s="39"/>
      <c r="BC87" s="39"/>
      <c r="BD87" s="39"/>
      <c r="BE87" s="39"/>
      <c r="BG87" s="39"/>
      <c r="BH87" s="39"/>
      <c r="BI87" s="39"/>
      <c r="BJ87" s="39"/>
      <c r="BK87" s="39"/>
      <c r="BL87" s="39"/>
      <c r="BM87" s="39"/>
      <c r="BN87" s="39"/>
      <c r="BP87" s="39"/>
      <c r="BQ87" s="39"/>
      <c r="BR87" s="39"/>
      <c r="BS87" s="39"/>
      <c r="BT87" s="39"/>
      <c r="BU87" s="39"/>
      <c r="BV87" s="39"/>
      <c r="BW87" s="39"/>
      <c r="BY87" s="39"/>
      <c r="BZ87" s="39"/>
      <c r="CA87" s="39"/>
      <c r="CB87" s="39"/>
      <c r="CC87" s="39"/>
      <c r="CD87" s="39"/>
      <c r="CE87" s="39"/>
      <c r="CF87" s="39"/>
      <c r="CH87" s="39"/>
      <c r="CI87" s="39"/>
      <c r="CJ87" s="39"/>
      <c r="CK87" s="39"/>
      <c r="CL87" s="39"/>
      <c r="CM87" s="39"/>
      <c r="CN87" s="39"/>
      <c r="CO87" s="39"/>
      <c r="CQ87" s="39"/>
      <c r="CR87" s="39"/>
      <c r="CS87" s="39"/>
      <c r="CT87" s="39"/>
      <c r="CU87" s="39"/>
      <c r="CV87" s="39"/>
      <c r="CW87" s="39"/>
      <c r="CX87" s="39"/>
      <c r="CZ87" s="39"/>
      <c r="DA87" s="39"/>
      <c r="DB87" s="39"/>
      <c r="DC87" s="39"/>
      <c r="DD87" s="39"/>
      <c r="DE87" s="39"/>
      <c r="DF87" s="39"/>
      <c r="DG87" s="39"/>
      <c r="DI87" s="39"/>
      <c r="DJ87" s="39"/>
      <c r="DK87" s="39"/>
      <c r="DL87" s="39"/>
      <c r="DM87" s="39"/>
      <c r="DN87" s="39"/>
      <c r="DO87" s="39"/>
      <c r="DP87" s="39"/>
      <c r="DR87" s="39"/>
      <c r="DS87" s="39"/>
      <c r="DT87" s="39"/>
      <c r="DU87" s="39"/>
      <c r="DV87" s="39"/>
      <c r="DW87" s="39"/>
      <c r="DX87" s="39"/>
      <c r="DY87" s="39"/>
      <c r="EA87" s="39"/>
      <c r="EB87" s="39"/>
      <c r="EC87" s="39"/>
      <c r="ED87" s="39"/>
      <c r="EE87" s="39"/>
      <c r="EF87" s="39"/>
      <c r="EG87" s="39"/>
      <c r="EH87" s="39"/>
      <c r="EJ87" s="39"/>
      <c r="EK87" s="39"/>
      <c r="EL87" s="39"/>
      <c r="EM87" s="39"/>
      <c r="EN87" s="39"/>
      <c r="EO87" s="39"/>
      <c r="EP87" s="39"/>
      <c r="EQ87" s="39"/>
      <c r="ES87"/>
      <c r="ET87"/>
      <c r="EU87"/>
      <c r="EV87"/>
      <c r="EW87"/>
      <c r="EX87"/>
      <c r="EY87"/>
      <c r="EZ87"/>
      <c r="FB87"/>
      <c r="FC87"/>
      <c r="FD87"/>
      <c r="FE87"/>
      <c r="FF87"/>
      <c r="FG87"/>
      <c r="FH87"/>
      <c r="FI87"/>
      <c r="FK87"/>
      <c r="FL87"/>
      <c r="FM87"/>
      <c r="FN87"/>
      <c r="FO87"/>
      <c r="FP87"/>
      <c r="FQ87"/>
      <c r="FR87"/>
      <c r="FT87"/>
      <c r="FU87"/>
      <c r="FV87"/>
      <c r="FW87"/>
      <c r="FX87"/>
      <c r="FY87"/>
      <c r="FZ87"/>
      <c r="GA87"/>
      <c r="GC87"/>
      <c r="GD87"/>
      <c r="GE87"/>
      <c r="GF87"/>
      <c r="GG87"/>
      <c r="GH87"/>
      <c r="GI87"/>
      <c r="GJ87"/>
      <c r="GL87"/>
      <c r="GM87"/>
      <c r="GN87"/>
      <c r="GO87"/>
      <c r="GP87"/>
      <c r="GQ87"/>
      <c r="GR87"/>
      <c r="GS87"/>
      <c r="GU87"/>
      <c r="GV87"/>
      <c r="GW87"/>
      <c r="GX87"/>
      <c r="GY87"/>
      <c r="GZ87"/>
      <c r="HA87"/>
      <c r="HB87"/>
      <c r="HD87"/>
      <c r="HE87"/>
      <c r="HF87"/>
      <c r="HG87"/>
      <c r="HH87"/>
      <c r="HI87"/>
      <c r="HJ87"/>
      <c r="HK87"/>
      <c r="HM87"/>
      <c r="HN87"/>
      <c r="HO87"/>
      <c r="HP87"/>
      <c r="HQ87"/>
      <c r="HR87"/>
      <c r="HS87"/>
      <c r="HT87"/>
      <c r="HV87" s="39"/>
      <c r="HW87" s="39"/>
      <c r="HX87" s="39"/>
      <c r="HY87" s="39"/>
      <c r="HZ87" s="39"/>
      <c r="IA87" s="39"/>
      <c r="IB87" s="39"/>
      <c r="IC87" s="39"/>
      <c r="IE87" s="39"/>
      <c r="IF87" s="39"/>
      <c r="IG87" s="39"/>
      <c r="IH87" s="39"/>
      <c r="II87" s="39"/>
      <c r="IJ87" s="39"/>
      <c r="IK87" s="39"/>
      <c r="IL87" s="39"/>
      <c r="IN87"/>
      <c r="IO87"/>
      <c r="IP87"/>
      <c r="IQ87"/>
      <c r="IR87"/>
      <c r="IS87"/>
      <c r="IT87"/>
      <c r="IU87"/>
      <c r="IW87" s="39"/>
      <c r="IX87" s="39"/>
      <c r="IY87" s="39"/>
      <c r="IZ87" s="39"/>
      <c r="JA87" s="39"/>
      <c r="JB87" s="39"/>
      <c r="JC87" s="39"/>
      <c r="JD87" s="39"/>
      <c r="JF87" s="39"/>
      <c r="JG87" s="39"/>
      <c r="JH87" s="39"/>
      <c r="JI87" s="39"/>
      <c r="JJ87" s="39"/>
      <c r="JK87" s="39"/>
      <c r="JL87" s="39"/>
      <c r="JM87" s="39"/>
      <c r="JO87"/>
      <c r="JP87"/>
      <c r="JQ87"/>
      <c r="JR87"/>
      <c r="JS87"/>
      <c r="JT87"/>
      <c r="JU87"/>
      <c r="JV87"/>
      <c r="JX87"/>
      <c r="JY87"/>
      <c r="JZ87"/>
      <c r="KA87"/>
      <c r="KB87"/>
      <c r="KC87"/>
      <c r="KD87"/>
      <c r="KE87"/>
      <c r="KG87"/>
      <c r="KH87"/>
      <c r="KI87"/>
      <c r="KJ87"/>
      <c r="KK87"/>
      <c r="KL87"/>
      <c r="KM87"/>
      <c r="KN87"/>
      <c r="KP87"/>
      <c r="KQ87"/>
      <c r="KR87"/>
      <c r="KS87"/>
      <c r="KT87"/>
      <c r="KU87"/>
      <c r="KV87"/>
      <c r="KW87"/>
      <c r="KY87"/>
      <c r="KZ87"/>
      <c r="LA87"/>
      <c r="LB87"/>
      <c r="LC87"/>
      <c r="LD87"/>
      <c r="LE87"/>
      <c r="LF87"/>
      <c r="LH87"/>
      <c r="LI87"/>
      <c r="LJ87"/>
      <c r="LK87"/>
      <c r="LL87"/>
      <c r="LM87"/>
      <c r="LN87"/>
      <c r="LO87"/>
      <c r="LQ87"/>
      <c r="LR87"/>
      <c r="LS87"/>
      <c r="LT87"/>
      <c r="LU87"/>
      <c r="LV87"/>
      <c r="LW87"/>
      <c r="LX87"/>
      <c r="LZ87"/>
      <c r="MA87"/>
      <c r="MB87"/>
      <c r="MC87"/>
      <c r="MD87"/>
      <c r="ME87"/>
      <c r="MF87"/>
      <c r="MG87"/>
      <c r="MI87"/>
      <c r="MJ87"/>
      <c r="MK87"/>
      <c r="ML87"/>
      <c r="MM87"/>
      <c r="MN87"/>
      <c r="MO87"/>
      <c r="MP87"/>
      <c r="MR87"/>
      <c r="MS87"/>
      <c r="MT87"/>
      <c r="MU87"/>
      <c r="MV87"/>
      <c r="MW87"/>
      <c r="MX87"/>
      <c r="MY87"/>
      <c r="NA87"/>
      <c r="NB87"/>
      <c r="NC87"/>
      <c r="ND87"/>
      <c r="NE87"/>
      <c r="NF87"/>
      <c r="NG87"/>
      <c r="NH87"/>
      <c r="NJ87"/>
      <c r="NK87"/>
      <c r="NL87"/>
      <c r="NM87"/>
      <c r="NN87"/>
      <c r="NO87"/>
      <c r="NP87"/>
      <c r="NQ87"/>
      <c r="NS87" s="39"/>
      <c r="NT87" s="39"/>
      <c r="NU87" s="39"/>
      <c r="NV87" s="39"/>
      <c r="NW87" s="39"/>
      <c r="NX87" s="39"/>
      <c r="NY87" s="39"/>
      <c r="NZ87" s="39"/>
      <c r="OB87" s="39"/>
      <c r="OC87" s="39"/>
      <c r="OD87" s="39"/>
      <c r="OE87" s="39"/>
      <c r="OF87" s="39"/>
      <c r="OG87" s="39"/>
      <c r="OH87" s="39"/>
      <c r="OI87" s="39"/>
      <c r="OK87"/>
      <c r="OL87"/>
      <c r="OM87"/>
      <c r="ON87"/>
      <c r="OO87"/>
      <c r="OP87"/>
      <c r="OQ87"/>
      <c r="OR87"/>
      <c r="OT87" s="39"/>
      <c r="OU87" s="39"/>
      <c r="OV87" s="39"/>
      <c r="OW87" s="39"/>
      <c r="OX87" s="39"/>
      <c r="OY87" s="39"/>
      <c r="OZ87" s="39"/>
      <c r="PA87" s="39"/>
      <c r="PC87"/>
      <c r="PD87"/>
      <c r="PE87"/>
      <c r="PF87"/>
      <c r="PG87"/>
      <c r="PH87"/>
      <c r="PI87"/>
      <c r="PJ87"/>
      <c r="PL87"/>
      <c r="PM87"/>
      <c r="PN87"/>
      <c r="PO87"/>
      <c r="PP87"/>
      <c r="PQ87"/>
      <c r="PR87"/>
      <c r="PS87"/>
      <c r="PU87"/>
      <c r="PV87"/>
      <c r="PW87"/>
      <c r="PX87"/>
      <c r="PY87"/>
      <c r="PZ87"/>
      <c r="QA87"/>
      <c r="QB87"/>
      <c r="QD87"/>
      <c r="QE87"/>
      <c r="QF87"/>
      <c r="QG87"/>
      <c r="QH87"/>
      <c r="QI87"/>
      <c r="QJ87"/>
      <c r="QK87"/>
      <c r="QM87"/>
      <c r="QN87"/>
      <c r="QO87"/>
      <c r="QP87"/>
      <c r="QQ87"/>
      <c r="QR87"/>
      <c r="QS87"/>
      <c r="QT87"/>
      <c r="QV87"/>
      <c r="QW87"/>
      <c r="QX87"/>
      <c r="QY87"/>
      <c r="QZ87"/>
      <c r="RA87"/>
      <c r="RB87"/>
      <c r="RC87"/>
      <c r="RE87"/>
      <c r="RF87"/>
      <c r="RG87"/>
      <c r="RH87"/>
      <c r="RI87"/>
      <c r="RJ87"/>
      <c r="RK87"/>
      <c r="RL87"/>
      <c r="RN87"/>
      <c r="RO87"/>
      <c r="RP87"/>
      <c r="RQ87"/>
      <c r="RR87"/>
      <c r="RS87"/>
      <c r="RT87"/>
      <c r="RU87"/>
      <c r="RW87"/>
      <c r="RX87"/>
      <c r="RY87"/>
      <c r="RZ87"/>
      <c r="SA87"/>
      <c r="SB87"/>
      <c r="SC87"/>
      <c r="SD87"/>
      <c r="SF87"/>
      <c r="SG87"/>
      <c r="SH87"/>
      <c r="SI87"/>
      <c r="SJ87"/>
      <c r="SK87"/>
      <c r="SL87"/>
      <c r="SM87"/>
      <c r="SO87"/>
      <c r="SP87"/>
      <c r="SQ87"/>
      <c r="SR87"/>
      <c r="SS87"/>
      <c r="ST87"/>
      <c r="SU87"/>
      <c r="SV87"/>
      <c r="SX87" s="39"/>
      <c r="SY87" s="39"/>
      <c r="SZ87" s="39"/>
      <c r="TA87" s="39"/>
      <c r="TB87" s="39"/>
      <c r="TC87" s="39"/>
      <c r="TD87" s="39"/>
      <c r="TE87" s="39"/>
      <c r="TG87"/>
      <c r="TH87"/>
      <c r="TI87"/>
      <c r="TJ87"/>
      <c r="TK87"/>
      <c r="TL87"/>
      <c r="TM87"/>
      <c r="TN87"/>
      <c r="TP87"/>
      <c r="TQ87"/>
      <c r="TR87"/>
      <c r="TS87"/>
      <c r="TT87"/>
      <c r="TU87"/>
      <c r="TV87"/>
      <c r="TW87" s="143"/>
      <c r="TY87"/>
      <c r="TZ87"/>
      <c r="UA87"/>
      <c r="UB87"/>
      <c r="UC87"/>
      <c r="UD87"/>
      <c r="UE87"/>
      <c r="UF87"/>
      <c r="UH87"/>
      <c r="UI87"/>
      <c r="UJ87"/>
      <c r="UK87"/>
      <c r="UL87"/>
      <c r="UM87"/>
      <c r="UN87"/>
      <c r="UO87"/>
      <c r="UQ87"/>
      <c r="UR87"/>
      <c r="US87"/>
      <c r="UT87"/>
      <c r="UU87"/>
      <c r="UV87"/>
      <c r="UW87"/>
      <c r="UX87"/>
      <c r="UZ87"/>
      <c r="VA87"/>
      <c r="VB87"/>
      <c r="VC87"/>
      <c r="VD87"/>
      <c r="VE87"/>
      <c r="VF87"/>
      <c r="VG87"/>
      <c r="VI87"/>
      <c r="VJ87"/>
      <c r="VK87"/>
      <c r="VL87"/>
      <c r="VM87"/>
      <c r="VN87"/>
      <c r="VO87"/>
      <c r="VP87"/>
      <c r="VR87"/>
      <c r="VS87"/>
      <c r="VT87"/>
      <c r="VU87"/>
      <c r="VV87"/>
      <c r="VW87"/>
      <c r="VX87"/>
      <c r="VY87"/>
      <c r="WA87"/>
      <c r="WB87"/>
      <c r="WC87"/>
      <c r="WD87"/>
      <c r="WE87"/>
      <c r="WF87"/>
      <c r="WG87"/>
      <c r="WH87"/>
      <c r="WJ87"/>
      <c r="WK87"/>
      <c r="WL87"/>
      <c r="WM87"/>
      <c r="WN87"/>
      <c r="WO87"/>
      <c r="WP87"/>
      <c r="WQ87"/>
      <c r="WS87"/>
      <c r="WT87"/>
      <c r="WU87"/>
      <c r="WV87"/>
      <c r="WW87"/>
      <c r="WX87"/>
      <c r="WY87"/>
      <c r="WZ87" s="140"/>
      <c r="XB87"/>
      <c r="XC87"/>
      <c r="XD87"/>
      <c r="XE87"/>
      <c r="XF87"/>
      <c r="XG87"/>
      <c r="XH87"/>
      <c r="XI87" s="140"/>
      <c r="XK87" s="39"/>
      <c r="XL87" s="39"/>
      <c r="XM87" s="39"/>
      <c r="XN87" s="39"/>
      <c r="XO87" s="39"/>
      <c r="XP87" s="39"/>
      <c r="XQ87" s="39"/>
      <c r="XR87" s="39"/>
      <c r="XT87"/>
      <c r="XU87"/>
      <c r="XV87"/>
      <c r="XW87"/>
      <c r="XX87"/>
      <c r="XY87"/>
      <c r="XZ87"/>
      <c r="YA87"/>
      <c r="YC87"/>
      <c r="YD87"/>
      <c r="YE87"/>
      <c r="YF87"/>
      <c r="YG87"/>
      <c r="YH87"/>
      <c r="YI87"/>
      <c r="YJ87"/>
      <c r="YL87"/>
      <c r="YM87"/>
      <c r="YN87"/>
      <c r="YO87"/>
      <c r="YP87"/>
      <c r="YQ87"/>
      <c r="YR87"/>
      <c r="YS87"/>
      <c r="YU87"/>
      <c r="YV87"/>
      <c r="YW87"/>
      <c r="YX87"/>
      <c r="YY87"/>
      <c r="YZ87"/>
      <c r="ZA87"/>
      <c r="ZB87"/>
      <c r="ZD87"/>
      <c r="ZE87"/>
      <c r="ZF87"/>
      <c r="ZG87"/>
      <c r="ZH87"/>
      <c r="ZI87"/>
      <c r="ZJ87"/>
      <c r="ZK87"/>
      <c r="ZM87"/>
      <c r="ZN87"/>
      <c r="ZO87"/>
      <c r="ZP87"/>
      <c r="ZQ87"/>
      <c r="ZR87"/>
      <c r="ZS87"/>
      <c r="ZT87"/>
      <c r="ZV87"/>
      <c r="ZW87"/>
      <c r="ZX87"/>
      <c r="ZY87"/>
      <c r="ZZ87"/>
      <c r="AAA87"/>
      <c r="AAB87"/>
      <c r="AAC87"/>
      <c r="AAE87"/>
      <c r="AAF87"/>
      <c r="AAG87"/>
      <c r="AAH87"/>
      <c r="AAI87"/>
      <c r="AAJ87"/>
      <c r="AAK87"/>
      <c r="AAL87"/>
      <c r="AAN87"/>
      <c r="AAO87"/>
      <c r="AAP87"/>
      <c r="AAQ87"/>
      <c r="AAR87"/>
      <c r="AAS87"/>
      <c r="AAT87"/>
      <c r="AAU87"/>
      <c r="AAW87"/>
      <c r="AAX87"/>
      <c r="AAY87"/>
      <c r="AAZ87"/>
      <c r="ABA87"/>
      <c r="ABB87"/>
      <c r="ABC87"/>
      <c r="ABD87"/>
      <c r="ABF87"/>
      <c r="ABG87"/>
      <c r="ABH87"/>
      <c r="ABI87"/>
      <c r="ABJ87"/>
      <c r="ABK87"/>
      <c r="ABL87"/>
      <c r="ABM87"/>
      <c r="ABO87"/>
      <c r="ABP87"/>
      <c r="ABQ87"/>
      <c r="ABR87"/>
      <c r="ABS87"/>
      <c r="ABT87"/>
      <c r="ABU87"/>
      <c r="ABV87"/>
      <c r="ABX87"/>
      <c r="ABY87"/>
      <c r="ABZ87"/>
      <c r="ACA87"/>
      <c r="ACB87"/>
      <c r="ACC87"/>
      <c r="ACD87"/>
      <c r="ACE87"/>
      <c r="ACG87"/>
      <c r="ACH87"/>
      <c r="ACI87"/>
      <c r="ACJ87"/>
      <c r="ACK87"/>
      <c r="ACL87"/>
      <c r="ACM87"/>
      <c r="ACN87"/>
      <c r="ACP87"/>
      <c r="ACQ87"/>
      <c r="ACR87"/>
      <c r="ACS87"/>
      <c r="ACT87"/>
      <c r="ACU87"/>
      <c r="ACV87"/>
      <c r="ACW87"/>
      <c r="ACY87"/>
      <c r="ACZ87"/>
      <c r="ADA87"/>
      <c r="ADB87"/>
      <c r="ADC87"/>
      <c r="ADD87"/>
      <c r="ADE87"/>
      <c r="ADF87"/>
      <c r="ADH87"/>
      <c r="ADI87"/>
      <c r="ADJ87"/>
      <c r="ADK87"/>
      <c r="ADL87"/>
      <c r="ADM87"/>
      <c r="ADN87"/>
      <c r="ADO87"/>
      <c r="ADQ87"/>
      <c r="ADR87"/>
      <c r="ADS87"/>
      <c r="ADT87"/>
      <c r="ADU87"/>
      <c r="ADV87"/>
      <c r="ADW87"/>
      <c r="ADX87"/>
      <c r="ADZ87"/>
      <c r="AEA87"/>
      <c r="AEB87"/>
      <c r="AEC87"/>
      <c r="AED87"/>
      <c r="AEE87"/>
      <c r="AEF87"/>
      <c r="AEG87"/>
      <c r="AEI87"/>
      <c r="AEJ87"/>
      <c r="AEK87"/>
      <c r="AEL87"/>
      <c r="AEM87"/>
      <c r="AEN87"/>
      <c r="AEO87"/>
      <c r="AEP87"/>
      <c r="AER87"/>
      <c r="AES87"/>
      <c r="AET87"/>
      <c r="AEU87"/>
      <c r="AEV87"/>
      <c r="AEW87"/>
      <c r="AEX87"/>
      <c r="AEY87"/>
      <c r="AFA87"/>
      <c r="AFB87"/>
      <c r="AFC87"/>
      <c r="AFD87"/>
      <c r="AFE87"/>
      <c r="AFF87"/>
      <c r="AFG87"/>
      <c r="AFH87"/>
      <c r="AFJ87"/>
      <c r="AFK87"/>
      <c r="AFL87"/>
      <c r="AFM87"/>
      <c r="AFN87"/>
      <c r="AFO87"/>
      <c r="AFP87"/>
      <c r="AFQ87"/>
      <c r="AFS87"/>
      <c r="AFT87"/>
      <c r="AFU87"/>
      <c r="AFV87"/>
      <c r="AFW87"/>
      <c r="AFX87"/>
      <c r="AFY87"/>
      <c r="AFZ87"/>
      <c r="AGB87"/>
      <c r="AGC87"/>
      <c r="AGD87"/>
      <c r="AGE87"/>
      <c r="AGF87"/>
      <c r="AGG87"/>
      <c r="AGH87"/>
      <c r="AGI87"/>
      <c r="AGK87"/>
      <c r="AGL87"/>
      <c r="AGM87"/>
      <c r="AGN87"/>
      <c r="AGO87"/>
      <c r="AGP87"/>
      <c r="AGQ87"/>
      <c r="AGR87"/>
      <c r="AGT87"/>
      <c r="AGU87"/>
      <c r="AGV87"/>
      <c r="AGW87"/>
      <c r="AGX87"/>
      <c r="AGY87"/>
      <c r="AGZ87"/>
      <c r="AHA87"/>
      <c r="AHC87"/>
      <c r="AHD87"/>
      <c r="AHE87"/>
      <c r="AHF87"/>
      <c r="AHG87"/>
      <c r="AHH87"/>
      <c r="AHI87"/>
      <c r="AHJ87"/>
      <c r="AHL87"/>
      <c r="AHM87"/>
      <c r="AHN87"/>
      <c r="AHO87"/>
      <c r="AHP87"/>
      <c r="AHQ87"/>
      <c r="AHR87"/>
      <c r="AHS87"/>
      <c r="AHU87"/>
      <c r="AHV87"/>
      <c r="AHW87"/>
      <c r="AHX87"/>
      <c r="AHY87"/>
      <c r="AHZ87"/>
      <c r="AIA87"/>
      <c r="AIB87"/>
      <c r="AID87"/>
      <c r="AIE87"/>
      <c r="AIF87"/>
      <c r="AIG87"/>
      <c r="AIH87"/>
      <c r="AII87"/>
      <c r="AIJ87"/>
      <c r="AIK87"/>
      <c r="AIM87" s="39"/>
      <c r="AIN87" s="39"/>
      <c r="AIO87" s="39"/>
      <c r="AIP87" s="39"/>
      <c r="AIQ87" s="39"/>
      <c r="AIR87" s="39"/>
      <c r="AIS87" s="39"/>
      <c r="AIT87" s="39"/>
      <c r="AIU87" s="39"/>
      <c r="AIV87" s="39"/>
      <c r="AIW87" s="39"/>
      <c r="AIX87" s="39"/>
      <c r="AIY87" s="39"/>
      <c r="AIZ87" s="39"/>
      <c r="AJA87" s="39"/>
      <c r="AJB87" s="39"/>
      <c r="AJC87" s="39"/>
      <c r="AJD87" s="39"/>
      <c r="AJE87" s="39"/>
      <c r="AJF87" s="39"/>
      <c r="AJG87" s="39"/>
      <c r="AJH87" s="39"/>
      <c r="AJI87" s="39"/>
      <c r="AJJ87" s="39"/>
      <c r="AJK87" s="39"/>
      <c r="AJL87" s="39"/>
      <c r="AJM87" s="39"/>
      <c r="AJN87" s="39"/>
      <c r="AJO87" s="39"/>
      <c r="AJP87" s="39"/>
      <c r="AJQ87" s="39"/>
      <c r="AJR87" s="39"/>
      <c r="AJS87" s="39"/>
      <c r="AJT87" s="39"/>
      <c r="AJU87" s="39"/>
      <c r="AJV87" s="39"/>
      <c r="AJW87" s="39"/>
      <c r="AJX87" s="39"/>
      <c r="AJY87" s="39"/>
      <c r="AJZ87" s="39"/>
      <c r="AKA87" s="39"/>
      <c r="AKB87" s="39"/>
      <c r="AKC87" s="39"/>
      <c r="AKD87" s="39"/>
      <c r="AKE87" s="39"/>
      <c r="AKF87" s="39"/>
      <c r="AKG87" s="39"/>
      <c r="AKH87" s="39"/>
      <c r="AKI87" s="39"/>
      <c r="AKJ87" s="39"/>
      <c r="AKK87" s="39"/>
      <c r="AKL87" s="39"/>
      <c r="AKM87" s="39"/>
      <c r="AKN87" s="39"/>
      <c r="AKO87" s="39"/>
      <c r="AKP87" s="39"/>
      <c r="AKQ87" s="39"/>
      <c r="AKR87" s="39"/>
      <c r="AKS87" s="39"/>
      <c r="AKT87" s="39"/>
      <c r="AKU87" s="39"/>
      <c r="AKV87" s="39"/>
      <c r="AKW87" s="39"/>
      <c r="AKX87" s="39"/>
      <c r="AKY87" s="39"/>
      <c r="AKZ87" s="39"/>
      <c r="ALA87" s="39"/>
      <c r="ALB87" s="39"/>
      <c r="ALC87" s="39"/>
      <c r="ALD87" s="39"/>
      <c r="ALE87" s="39"/>
      <c r="ALF87" s="39"/>
      <c r="ALG87" s="39"/>
      <c r="ALH87" s="39"/>
      <c r="ALI87" s="39"/>
      <c r="ALJ87" s="39"/>
      <c r="ALK87" s="39"/>
      <c r="ALL87" s="39"/>
      <c r="ALM87" s="39"/>
      <c r="ALN87" s="39"/>
      <c r="ALO87" s="39"/>
      <c r="ALP87" s="39"/>
      <c r="ALQ87" s="39"/>
      <c r="ALR87" s="39"/>
      <c r="ALS87" s="39"/>
      <c r="ALT87" s="39"/>
      <c r="ALU87" s="39"/>
      <c r="ALV87" s="39"/>
      <c r="ALW87" s="39"/>
      <c r="ALX87" s="39"/>
      <c r="ALY87" s="39"/>
      <c r="ALZ87" s="39"/>
      <c r="AMA87" s="39"/>
      <c r="AMB87" s="39"/>
      <c r="AMC87" s="39"/>
      <c r="AMD87" s="39"/>
      <c r="AME87" s="39"/>
      <c r="AMF87" s="39"/>
      <c r="AMG87" s="39"/>
      <c r="AMH87" s="39"/>
      <c r="AMI87" s="39"/>
      <c r="AMJ87" s="39"/>
      <c r="AMK87" s="39"/>
      <c r="AML87" s="39"/>
      <c r="AMM87" s="39"/>
      <c r="AMN87" s="39"/>
      <c r="AMO87" s="39"/>
      <c r="AMP87" s="39"/>
      <c r="AMQ87" s="39"/>
      <c r="AMR87" s="39"/>
      <c r="AMS87" s="39"/>
      <c r="AMT87" s="39"/>
      <c r="AMU87" s="39"/>
      <c r="AMV87" s="39"/>
      <c r="AMW87" s="39"/>
      <c r="AMX87" s="39"/>
      <c r="AMY87" s="39"/>
      <c r="AMZ87" s="39"/>
      <c r="ANA87" s="39"/>
      <c r="ANB87" s="39"/>
      <c r="ANC87" s="39"/>
      <c r="AND87" s="39"/>
      <c r="ANE87" s="39"/>
      <c r="ANF87" s="39"/>
      <c r="ANG87" s="39"/>
      <c r="ANH87" s="39"/>
      <c r="ANI87" s="39"/>
      <c r="ANJ87" s="39"/>
      <c r="ANK87" s="39"/>
      <c r="ANL87" s="39"/>
      <c r="ANM87" s="39"/>
      <c r="ANN87" s="39"/>
      <c r="ANO87" s="39"/>
      <c r="ANP87" s="39"/>
      <c r="ANQ87" s="39"/>
      <c r="ANR87" s="39"/>
      <c r="ANS87" s="39"/>
      <c r="ANT87" s="39"/>
      <c r="ANU87" s="39"/>
      <c r="ANV87" s="39"/>
      <c r="ANW87" s="39"/>
      <c r="ANX87" s="39"/>
      <c r="ANY87" s="39"/>
      <c r="ANZ87" s="39"/>
      <c r="AOA87" s="39"/>
      <c r="AOB87" s="39"/>
      <c r="AOC87" s="39"/>
      <c r="AOD87" s="39"/>
      <c r="AOE87" s="39"/>
      <c r="AOF87" s="39"/>
      <c r="AOG87" s="39"/>
      <c r="AOH87" s="39"/>
      <c r="AOI87" s="39"/>
      <c r="AOJ87" s="39"/>
      <c r="AOK87" s="39"/>
      <c r="AOL87" s="39"/>
      <c r="AOM87" s="39"/>
      <c r="AON87" s="39"/>
      <c r="AOO87" s="39"/>
      <c r="AOP87" s="39"/>
      <c r="AOQ87" s="39"/>
      <c r="AOR87" s="39"/>
      <c r="AOS87" s="39"/>
      <c r="AOT87" s="39"/>
      <c r="AOU87" s="39"/>
      <c r="AOV87" s="39"/>
      <c r="AOW87" s="39"/>
      <c r="AOX87" s="39"/>
      <c r="AOY87" s="39"/>
      <c r="AOZ87" s="39"/>
      <c r="APA87" s="39"/>
      <c r="APB87" s="39"/>
      <c r="APC87" s="39"/>
      <c r="APD87" s="39"/>
      <c r="APE87" s="39"/>
      <c r="APF87" s="39"/>
      <c r="APG87" s="39"/>
      <c r="APH87" s="39"/>
      <c r="API87" s="39"/>
      <c r="APJ87" s="39"/>
      <c r="APK87" s="39"/>
      <c r="APL87" s="39"/>
      <c r="APM87" s="39"/>
      <c r="APN87" s="39"/>
      <c r="APO87" s="39"/>
      <c r="APP87" s="39"/>
      <c r="APQ87" s="39"/>
      <c r="APR87" s="39"/>
      <c r="APS87" s="39"/>
      <c r="APT87" s="39"/>
      <c r="APU87" s="39"/>
      <c r="APV87" s="39"/>
      <c r="APW87" s="39"/>
      <c r="APX87" s="39"/>
      <c r="APY87" s="39"/>
      <c r="APZ87" s="39"/>
      <c r="AQA87" s="39"/>
      <c r="AQB87" s="39"/>
      <c r="AQC87" s="39"/>
      <c r="AQD87" s="39"/>
      <c r="AQE87" s="39"/>
      <c r="AQF87" s="39"/>
      <c r="AQG87" s="39"/>
      <c r="AQH87" s="39"/>
      <c r="AQI87" s="39"/>
      <c r="AQJ87" s="39"/>
      <c r="AQK87" s="39"/>
      <c r="AQL87" s="39"/>
      <c r="AQM87" s="39"/>
      <c r="AQN87" s="39"/>
      <c r="AQO87" s="39"/>
      <c r="AQP87" s="39"/>
      <c r="AQQ87" s="39"/>
      <c r="AQR87" s="39"/>
      <c r="AQS87" s="39"/>
      <c r="AQT87" s="39"/>
      <c r="AQU87" s="39"/>
      <c r="AQV87" s="39"/>
      <c r="AQW87" s="39"/>
      <c r="AQX87" s="39"/>
      <c r="AQY87" s="39"/>
      <c r="AQZ87" s="39"/>
      <c r="ARA87" s="39"/>
      <c r="ARB87" s="39"/>
      <c r="ARC87" s="39"/>
      <c r="ARD87" s="39"/>
      <c r="ARE87" s="39"/>
      <c r="ARF87" s="39"/>
      <c r="ARG87" s="39"/>
      <c r="ARH87" s="39"/>
      <c r="ARI87" s="39"/>
      <c r="ARJ87" s="39"/>
      <c r="ARK87" s="39"/>
      <c r="ARL87" s="39"/>
      <c r="ARM87" s="39"/>
      <c r="ARN87" s="39"/>
      <c r="ARO87" s="39"/>
      <c r="ARP87" s="39"/>
      <c r="ARQ87" s="39"/>
      <c r="ARR87" s="39"/>
      <c r="ARS87" s="39"/>
      <c r="ART87" s="39"/>
      <c r="ARU87" s="39"/>
      <c r="ARV87" s="39"/>
      <c r="ARW87" s="39"/>
      <c r="ARX87" s="39"/>
      <c r="ARY87" s="39"/>
      <c r="ARZ87" s="39"/>
      <c r="ASA87" s="39"/>
      <c r="ASB87" s="39"/>
      <c r="ASC87" s="39"/>
      <c r="ASD87" s="39"/>
      <c r="ASE87" s="39"/>
      <c r="ASF87" s="39"/>
      <c r="ASG87" s="39"/>
      <c r="ASH87" s="39"/>
      <c r="ASI87" s="39"/>
      <c r="ASJ87" s="39"/>
      <c r="ASK87" s="39"/>
      <c r="ASL87" s="39"/>
      <c r="ASM87" s="39"/>
      <c r="ASN87" s="39"/>
      <c r="ASO87" s="39"/>
      <c r="ASP87" s="39"/>
      <c r="ASQ87" s="39"/>
      <c r="ASR87" s="39"/>
      <c r="ASS87" s="39"/>
      <c r="AST87" s="39"/>
      <c r="ASU87" s="39"/>
      <c r="ASV87" s="39"/>
      <c r="ASW87" s="39"/>
      <c r="ASX87" s="39"/>
      <c r="ASY87" s="39"/>
      <c r="ASZ87" s="39"/>
      <c r="ATA87" s="39"/>
      <c r="ATB87" s="39"/>
      <c r="ATC87" s="39"/>
      <c r="ATD87" s="39"/>
      <c r="ATE87" s="39"/>
      <c r="ATF87" s="39"/>
      <c r="ATG87" s="39"/>
      <c r="ATH87" s="39"/>
      <c r="ATI87" s="39"/>
      <c r="ATJ87" s="39"/>
      <c r="ATK87" s="39"/>
      <c r="ATL87" s="39"/>
    </row>
    <row r="88" spans="1:1208" s="16" customForma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N88" s="39"/>
      <c r="O88" s="39"/>
      <c r="P88" s="39"/>
      <c r="Q88" s="39"/>
      <c r="R88" s="39"/>
      <c r="S88" s="39"/>
      <c r="T88" s="39"/>
      <c r="U88" s="39"/>
      <c r="W88" s="39"/>
      <c r="X88" s="39"/>
      <c r="Y88" s="39"/>
      <c r="Z88" s="39"/>
      <c r="AA88" s="39"/>
      <c r="AB88" s="39"/>
      <c r="AC88" s="39"/>
      <c r="AD88" s="39"/>
      <c r="AF88" s="39"/>
      <c r="AG88" s="39"/>
      <c r="AH88" s="39"/>
      <c r="AI88" s="39"/>
      <c r="AJ88" s="39"/>
      <c r="AK88" s="39"/>
      <c r="AL88" s="39"/>
      <c r="AM88" s="39"/>
      <c r="AO88" s="39"/>
      <c r="AP88" s="39"/>
      <c r="AQ88" s="39"/>
      <c r="AR88" s="39"/>
      <c r="AS88" s="39"/>
      <c r="AT88" s="39"/>
      <c r="AU88" s="39"/>
      <c r="AV88" s="39"/>
      <c r="AX88" s="39"/>
      <c r="AY88" s="39"/>
      <c r="AZ88" s="39"/>
      <c r="BA88" s="39"/>
      <c r="BB88" s="39"/>
      <c r="BC88" s="39"/>
      <c r="BD88" s="39"/>
      <c r="BE88" s="39"/>
      <c r="BG88" s="39"/>
      <c r="BH88" s="39"/>
      <c r="BI88" s="39"/>
      <c r="BJ88" s="39"/>
      <c r="BK88" s="39"/>
      <c r="BL88" s="39"/>
      <c r="BM88" s="39"/>
      <c r="BN88" s="39"/>
      <c r="BP88" s="39"/>
      <c r="BQ88" s="39"/>
      <c r="BR88" s="39"/>
      <c r="BS88" s="39"/>
      <c r="BT88" s="39"/>
      <c r="BU88" s="39"/>
      <c r="BV88" s="39"/>
      <c r="BW88" s="39"/>
      <c r="BY88" s="39"/>
      <c r="BZ88" s="39"/>
      <c r="CA88" s="39"/>
      <c r="CB88" s="39"/>
      <c r="CC88" s="39"/>
      <c r="CD88" s="39"/>
      <c r="CE88" s="39"/>
      <c r="CF88" s="39"/>
      <c r="CH88" s="39"/>
      <c r="CI88" s="39"/>
      <c r="CJ88" s="39"/>
      <c r="CK88" s="39"/>
      <c r="CL88" s="39"/>
      <c r="CM88" s="39"/>
      <c r="CN88" s="39"/>
      <c r="CO88" s="39"/>
      <c r="CQ88" s="39"/>
      <c r="CR88" s="39"/>
      <c r="CS88" s="39"/>
      <c r="CT88" s="39"/>
      <c r="CU88" s="39"/>
      <c r="CV88" s="39"/>
      <c r="CW88" s="39"/>
      <c r="CX88" s="39"/>
      <c r="CZ88" s="39"/>
      <c r="DA88" s="39"/>
      <c r="DB88" s="39"/>
      <c r="DC88" s="39"/>
      <c r="DD88" s="39"/>
      <c r="DE88" s="39"/>
      <c r="DF88" s="39"/>
      <c r="DG88" s="39"/>
      <c r="DI88" s="39"/>
      <c r="DJ88" s="39"/>
      <c r="DK88" s="39"/>
      <c r="DL88" s="39"/>
      <c r="DM88" s="39"/>
      <c r="DN88" s="39"/>
      <c r="DO88" s="39"/>
      <c r="DP88" s="39"/>
      <c r="DR88" s="39"/>
      <c r="DS88" s="39"/>
      <c r="DT88" s="39"/>
      <c r="DU88" s="39"/>
      <c r="DV88" s="39"/>
      <c r="DW88" s="39"/>
      <c r="DX88" s="39"/>
      <c r="DY88" s="39"/>
      <c r="EA88" s="39"/>
      <c r="EB88" s="39"/>
      <c r="EC88" s="39"/>
      <c r="ED88" s="39"/>
      <c r="EE88" s="39"/>
      <c r="EF88" s="39"/>
      <c r="EG88" s="39"/>
      <c r="EH88" s="39"/>
      <c r="EJ88" s="39"/>
      <c r="EK88" s="39"/>
      <c r="EL88" s="39"/>
      <c r="EM88" s="39"/>
      <c r="EN88" s="39"/>
      <c r="EO88" s="39"/>
      <c r="EP88" s="39"/>
      <c r="EQ88" s="39"/>
      <c r="ES88"/>
      <c r="ET88"/>
      <c r="EU88"/>
      <c r="EV88"/>
      <c r="EW88"/>
      <c r="EX88"/>
      <c r="EY88"/>
      <c r="EZ88"/>
      <c r="FB88"/>
      <c r="FC88"/>
      <c r="FD88"/>
      <c r="FE88"/>
      <c r="FF88"/>
      <c r="FG88"/>
      <c r="FH88"/>
      <c r="FI88"/>
      <c r="FK88"/>
      <c r="FL88"/>
      <c r="FM88"/>
      <c r="FN88"/>
      <c r="FO88"/>
      <c r="FP88"/>
      <c r="FQ88"/>
      <c r="FR88"/>
      <c r="FT88"/>
      <c r="FU88"/>
      <c r="FV88"/>
      <c r="FW88"/>
      <c r="FX88"/>
      <c r="FY88"/>
      <c r="FZ88"/>
      <c r="GA88"/>
      <c r="GC88"/>
      <c r="GD88"/>
      <c r="GE88"/>
      <c r="GF88"/>
      <c r="GG88"/>
      <c r="GH88"/>
      <c r="GI88"/>
      <c r="GJ88"/>
      <c r="GL88"/>
      <c r="GM88"/>
      <c r="GN88"/>
      <c r="GO88"/>
      <c r="GP88"/>
      <c r="GQ88"/>
      <c r="GR88"/>
      <c r="GS88"/>
      <c r="GU88"/>
      <c r="GV88"/>
      <c r="GW88"/>
      <c r="GX88"/>
      <c r="GY88"/>
      <c r="GZ88"/>
      <c r="HA88"/>
      <c r="HB88"/>
      <c r="HD88"/>
      <c r="HE88"/>
      <c r="HF88"/>
      <c r="HG88"/>
      <c r="HH88"/>
      <c r="HI88"/>
      <c r="HJ88"/>
      <c r="HK88"/>
      <c r="HM88"/>
      <c r="HN88"/>
      <c r="HO88"/>
      <c r="HP88"/>
      <c r="HQ88"/>
      <c r="HR88"/>
      <c r="HS88"/>
      <c r="HT88"/>
      <c r="HV88" s="39"/>
      <c r="HW88" s="39"/>
      <c r="HX88" s="39"/>
      <c r="HY88" s="39"/>
      <c r="HZ88" s="39"/>
      <c r="IA88" s="39"/>
      <c r="IB88" s="39"/>
      <c r="IC88" s="39"/>
      <c r="IE88" s="39"/>
      <c r="IF88" s="39"/>
      <c r="IG88" s="39"/>
      <c r="IH88" s="39"/>
      <c r="II88" s="39"/>
      <c r="IJ88" s="39"/>
      <c r="IK88" s="39"/>
      <c r="IL88" s="39"/>
      <c r="IN88"/>
      <c r="IO88"/>
      <c r="IP88"/>
      <c r="IQ88"/>
      <c r="IR88"/>
      <c r="IS88"/>
      <c r="IT88"/>
      <c r="IU88"/>
      <c r="IW88" s="39"/>
      <c r="IX88" s="39"/>
      <c r="IY88" s="39"/>
      <c r="IZ88" s="39"/>
      <c r="JA88" s="39"/>
      <c r="JB88" s="39"/>
      <c r="JC88" s="39"/>
      <c r="JD88" s="39"/>
      <c r="JF88" s="39"/>
      <c r="JG88" s="39"/>
      <c r="JH88" s="39"/>
      <c r="JI88" s="39"/>
      <c r="JJ88" s="39"/>
      <c r="JK88" s="39"/>
      <c r="JL88" s="39"/>
      <c r="JM88" s="39"/>
      <c r="JO88"/>
      <c r="JP88"/>
      <c r="JQ88"/>
      <c r="JR88"/>
      <c r="JS88"/>
      <c r="JT88"/>
      <c r="JU88"/>
      <c r="JV88"/>
      <c r="JX88"/>
      <c r="JY88"/>
      <c r="JZ88"/>
      <c r="KA88"/>
      <c r="KB88"/>
      <c r="KC88"/>
      <c r="KD88"/>
      <c r="KE88"/>
      <c r="KG88"/>
      <c r="KH88"/>
      <c r="KI88"/>
      <c r="KJ88"/>
      <c r="KK88"/>
      <c r="KL88"/>
      <c r="KM88"/>
      <c r="KN88"/>
      <c r="KP88"/>
      <c r="KQ88"/>
      <c r="KR88"/>
      <c r="KS88"/>
      <c r="KT88"/>
      <c r="KU88"/>
      <c r="KV88"/>
      <c r="KW88"/>
      <c r="KY88"/>
      <c r="KZ88"/>
      <c r="LA88"/>
      <c r="LB88"/>
      <c r="LC88"/>
      <c r="LD88"/>
      <c r="LE88"/>
      <c r="LF88"/>
      <c r="LH88"/>
      <c r="LI88"/>
      <c r="LJ88"/>
      <c r="LK88"/>
      <c r="LL88"/>
      <c r="LM88"/>
      <c r="LN88"/>
      <c r="LO88"/>
      <c r="LQ88"/>
      <c r="LR88"/>
      <c r="LS88"/>
      <c r="LT88"/>
      <c r="LU88"/>
      <c r="LV88"/>
      <c r="LW88"/>
      <c r="LX88"/>
      <c r="LZ88"/>
      <c r="MA88"/>
      <c r="MB88"/>
      <c r="MC88"/>
      <c r="MD88"/>
      <c r="ME88"/>
      <c r="MF88"/>
      <c r="MG88"/>
      <c r="MI88"/>
      <c r="MJ88"/>
      <c r="MK88"/>
      <c r="ML88"/>
      <c r="MM88"/>
      <c r="MN88"/>
      <c r="MO88"/>
      <c r="MP88"/>
      <c r="MR88"/>
      <c r="MS88"/>
      <c r="MT88"/>
      <c r="MU88"/>
      <c r="MV88"/>
      <c r="MW88"/>
      <c r="MX88"/>
      <c r="MY88"/>
      <c r="NA88"/>
      <c r="NB88"/>
      <c r="NC88"/>
      <c r="ND88"/>
      <c r="NE88"/>
      <c r="NF88"/>
      <c r="NG88"/>
      <c r="NH88"/>
      <c r="NJ88"/>
      <c r="NK88"/>
      <c r="NL88"/>
      <c r="NM88"/>
      <c r="NN88"/>
      <c r="NO88"/>
      <c r="NP88"/>
      <c r="NQ88"/>
      <c r="NS88" s="39"/>
      <c r="NT88" s="39"/>
      <c r="NU88" s="39"/>
      <c r="NV88" s="39"/>
      <c r="NW88" s="39"/>
      <c r="NX88" s="39"/>
      <c r="NY88" s="39"/>
      <c r="NZ88" s="39"/>
      <c r="OB88" s="39"/>
      <c r="OC88" s="39"/>
      <c r="OD88" s="39"/>
      <c r="OE88" s="39"/>
      <c r="OF88" s="39"/>
      <c r="OG88" s="39"/>
      <c r="OH88" s="39"/>
      <c r="OI88" s="39"/>
      <c r="OK88"/>
      <c r="OL88"/>
      <c r="OM88"/>
      <c r="ON88"/>
      <c r="OO88"/>
      <c r="OP88"/>
      <c r="OQ88"/>
      <c r="OR88"/>
      <c r="OT88" s="39"/>
      <c r="OU88" s="39"/>
      <c r="OV88" s="39"/>
      <c r="OW88" s="39"/>
      <c r="OX88" s="39"/>
      <c r="OY88" s="39"/>
      <c r="OZ88" s="39"/>
      <c r="PA88" s="39"/>
      <c r="PC88"/>
      <c r="PD88"/>
      <c r="PE88"/>
      <c r="PF88"/>
      <c r="PG88"/>
      <c r="PH88"/>
      <c r="PI88"/>
      <c r="PJ88"/>
      <c r="PL88"/>
      <c r="PM88"/>
      <c r="PN88"/>
      <c r="PO88"/>
      <c r="PP88"/>
      <c r="PQ88"/>
      <c r="PR88"/>
      <c r="PS88"/>
      <c r="PU88"/>
      <c r="PV88"/>
      <c r="PW88"/>
      <c r="PX88"/>
      <c r="PY88"/>
      <c r="PZ88"/>
      <c r="QA88"/>
      <c r="QB88"/>
      <c r="QD88"/>
      <c r="QE88"/>
      <c r="QF88"/>
      <c r="QG88"/>
      <c r="QH88"/>
      <c r="QI88"/>
      <c r="QJ88"/>
      <c r="QK88"/>
      <c r="QM88"/>
      <c r="QN88"/>
      <c r="QO88"/>
      <c r="QP88"/>
      <c r="QQ88"/>
      <c r="QR88"/>
      <c r="QS88"/>
      <c r="QT88"/>
      <c r="QV88"/>
      <c r="QW88"/>
      <c r="QX88"/>
      <c r="QY88"/>
      <c r="QZ88"/>
      <c r="RA88"/>
      <c r="RB88"/>
      <c r="RC88"/>
      <c r="RE88"/>
      <c r="RF88"/>
      <c r="RG88"/>
      <c r="RH88"/>
      <c r="RI88"/>
      <c r="RJ88"/>
      <c r="RK88"/>
      <c r="RL88"/>
      <c r="RN88"/>
      <c r="RO88"/>
      <c r="RP88"/>
      <c r="RQ88"/>
      <c r="RR88"/>
      <c r="RS88"/>
      <c r="RT88"/>
      <c r="RU88"/>
      <c r="RW88"/>
      <c r="RX88"/>
      <c r="RY88"/>
      <c r="RZ88"/>
      <c r="SA88"/>
      <c r="SB88"/>
      <c r="SC88"/>
      <c r="SD88"/>
      <c r="SF88"/>
      <c r="SG88"/>
      <c r="SH88"/>
      <c r="SI88"/>
      <c r="SJ88"/>
      <c r="SK88"/>
      <c r="SL88"/>
      <c r="SM88"/>
      <c r="SO88"/>
      <c r="SP88"/>
      <c r="SQ88"/>
      <c r="SR88"/>
      <c r="SS88"/>
      <c r="ST88"/>
      <c r="SU88"/>
      <c r="SV88"/>
      <c r="SX88" s="39"/>
      <c r="SY88" s="39"/>
      <c r="SZ88" s="39"/>
      <c r="TA88" s="39"/>
      <c r="TB88" s="39"/>
      <c r="TC88" s="39"/>
      <c r="TD88" s="39"/>
      <c r="TE88" s="39"/>
      <c r="TG88"/>
      <c r="TH88"/>
      <c r="TI88"/>
      <c r="TJ88"/>
      <c r="TK88"/>
      <c r="TL88"/>
      <c r="TM88"/>
      <c r="TN88"/>
      <c r="TP88"/>
      <c r="TQ88"/>
      <c r="TR88"/>
      <c r="TS88"/>
      <c r="TT88"/>
      <c r="TU88"/>
      <c r="TV88"/>
      <c r="TW88" s="143"/>
      <c r="TY88"/>
      <c r="TZ88"/>
      <c r="UA88"/>
      <c r="UB88"/>
      <c r="UC88"/>
      <c r="UD88"/>
      <c r="UE88"/>
      <c r="UF88"/>
      <c r="UH88"/>
      <c r="UI88"/>
      <c r="UJ88"/>
      <c r="UK88"/>
      <c r="UL88"/>
      <c r="UM88"/>
      <c r="UN88"/>
      <c r="UO88"/>
      <c r="UQ88"/>
      <c r="UR88"/>
      <c r="US88"/>
      <c r="UT88"/>
      <c r="UU88"/>
      <c r="UV88"/>
      <c r="UW88"/>
      <c r="UX88"/>
      <c r="UZ88"/>
      <c r="VA88"/>
      <c r="VB88"/>
      <c r="VC88"/>
      <c r="VD88"/>
      <c r="VE88"/>
      <c r="VF88"/>
      <c r="VG88"/>
      <c r="VI88"/>
      <c r="VJ88"/>
      <c r="VK88"/>
      <c r="VL88"/>
      <c r="VM88"/>
      <c r="VN88"/>
      <c r="VO88"/>
      <c r="VP88"/>
      <c r="VR88"/>
      <c r="VS88"/>
      <c r="VT88"/>
      <c r="VU88"/>
      <c r="VV88"/>
      <c r="VW88"/>
      <c r="VX88"/>
      <c r="VY88"/>
      <c r="WA88"/>
      <c r="WB88"/>
      <c r="WC88"/>
      <c r="WD88"/>
      <c r="WE88"/>
      <c r="WF88"/>
      <c r="WG88"/>
      <c r="WH88"/>
      <c r="WJ88"/>
      <c r="WK88"/>
      <c r="WL88"/>
      <c r="WM88"/>
      <c r="WN88"/>
      <c r="WO88"/>
      <c r="WP88"/>
      <c r="WQ88"/>
      <c r="WS88"/>
      <c r="WT88"/>
      <c r="WU88"/>
      <c r="WV88"/>
      <c r="WW88"/>
      <c r="WX88"/>
      <c r="WY88"/>
      <c r="WZ88" s="140"/>
      <c r="XB88"/>
      <c r="XC88"/>
      <c r="XD88"/>
      <c r="XE88"/>
      <c r="XF88"/>
      <c r="XG88"/>
      <c r="XH88"/>
      <c r="XI88" s="140"/>
      <c r="XK88" s="39"/>
      <c r="XL88" s="39"/>
      <c r="XM88" s="39"/>
      <c r="XN88" s="39"/>
      <c r="XO88" s="39"/>
      <c r="XP88" s="39"/>
      <c r="XQ88" s="39"/>
      <c r="XR88" s="39"/>
      <c r="XT88"/>
      <c r="XU88"/>
      <c r="XV88"/>
      <c r="XW88"/>
      <c r="XX88"/>
      <c r="XY88"/>
      <c r="XZ88"/>
      <c r="YA88"/>
      <c r="YC88"/>
      <c r="YD88"/>
      <c r="YE88"/>
      <c r="YF88"/>
      <c r="YG88"/>
      <c r="YH88"/>
      <c r="YI88"/>
      <c r="YJ88"/>
      <c r="YL88"/>
      <c r="YM88"/>
      <c r="YN88"/>
      <c r="YO88"/>
      <c r="YP88"/>
      <c r="YQ88"/>
      <c r="YR88"/>
      <c r="YS88"/>
      <c r="YU88"/>
      <c r="YV88"/>
      <c r="YW88"/>
      <c r="YX88"/>
      <c r="YY88"/>
      <c r="YZ88"/>
      <c r="ZA88"/>
      <c r="ZB88"/>
      <c r="ZD88"/>
      <c r="ZE88"/>
      <c r="ZF88"/>
      <c r="ZG88"/>
      <c r="ZH88"/>
      <c r="ZI88"/>
      <c r="ZJ88"/>
      <c r="ZK88"/>
      <c r="ZM88"/>
      <c r="ZN88"/>
      <c r="ZO88"/>
      <c r="ZP88"/>
      <c r="ZQ88"/>
      <c r="ZR88"/>
      <c r="ZS88"/>
      <c r="ZT88"/>
      <c r="ZV88"/>
      <c r="ZW88"/>
      <c r="ZX88"/>
      <c r="ZY88"/>
      <c r="ZZ88"/>
      <c r="AAA88"/>
      <c r="AAB88"/>
      <c r="AAC88"/>
      <c r="AAE88"/>
      <c r="AAF88"/>
      <c r="AAG88"/>
      <c r="AAH88"/>
      <c r="AAI88"/>
      <c r="AAJ88"/>
      <c r="AAK88"/>
      <c r="AAL88"/>
      <c r="AAN88"/>
      <c r="AAO88"/>
      <c r="AAP88"/>
      <c r="AAQ88"/>
      <c r="AAR88"/>
      <c r="AAS88"/>
      <c r="AAT88"/>
      <c r="AAU88"/>
      <c r="AAW88"/>
      <c r="AAX88"/>
      <c r="AAY88"/>
      <c r="AAZ88"/>
      <c r="ABA88"/>
      <c r="ABB88"/>
      <c r="ABC88"/>
      <c r="ABD88"/>
      <c r="ABF88"/>
      <c r="ABG88"/>
      <c r="ABH88"/>
      <c r="ABI88"/>
      <c r="ABJ88"/>
      <c r="ABK88"/>
      <c r="ABL88"/>
      <c r="ABM88"/>
      <c r="ABO88"/>
      <c r="ABP88"/>
      <c r="ABQ88"/>
      <c r="ABR88"/>
      <c r="ABS88"/>
      <c r="ABT88"/>
      <c r="ABU88"/>
      <c r="ABV88"/>
      <c r="ABX88"/>
      <c r="ABY88"/>
      <c r="ABZ88"/>
      <c r="ACA88"/>
      <c r="ACB88"/>
      <c r="ACC88"/>
      <c r="ACD88"/>
      <c r="ACE88"/>
      <c r="ACG88"/>
      <c r="ACH88"/>
      <c r="ACI88"/>
      <c r="ACJ88"/>
      <c r="ACK88"/>
      <c r="ACL88"/>
      <c r="ACM88"/>
      <c r="ACN88"/>
      <c r="ACP88"/>
      <c r="ACQ88"/>
      <c r="ACR88"/>
      <c r="ACS88"/>
      <c r="ACT88"/>
      <c r="ACU88"/>
      <c r="ACV88"/>
      <c r="ACW88"/>
      <c r="ACY88"/>
      <c r="ACZ88"/>
      <c r="ADA88"/>
      <c r="ADB88"/>
      <c r="ADC88"/>
      <c r="ADD88"/>
      <c r="ADE88"/>
      <c r="ADF88"/>
      <c r="ADH88"/>
      <c r="ADI88"/>
      <c r="ADJ88"/>
      <c r="ADK88"/>
      <c r="ADL88"/>
      <c r="ADM88"/>
      <c r="ADN88"/>
      <c r="ADO88"/>
      <c r="ADQ88"/>
      <c r="ADR88"/>
      <c r="ADS88"/>
      <c r="ADT88"/>
      <c r="ADU88"/>
      <c r="ADV88"/>
      <c r="ADW88"/>
      <c r="ADX88"/>
      <c r="ADZ88"/>
      <c r="AEA88"/>
      <c r="AEB88"/>
      <c r="AEC88"/>
      <c r="AED88"/>
      <c r="AEE88"/>
      <c r="AEF88"/>
      <c r="AEG88"/>
      <c r="AEI88"/>
      <c r="AEJ88"/>
      <c r="AEK88"/>
      <c r="AEL88"/>
      <c r="AEM88"/>
      <c r="AEN88"/>
      <c r="AEO88"/>
      <c r="AEP88"/>
      <c r="AER88"/>
      <c r="AES88"/>
      <c r="AET88"/>
      <c r="AEU88"/>
      <c r="AEV88"/>
      <c r="AEW88"/>
      <c r="AEX88"/>
      <c r="AEY88"/>
      <c r="AFA88"/>
      <c r="AFB88"/>
      <c r="AFC88"/>
      <c r="AFD88"/>
      <c r="AFE88"/>
      <c r="AFF88"/>
      <c r="AFG88"/>
      <c r="AFH88"/>
      <c r="AFJ88"/>
      <c r="AFK88"/>
      <c r="AFL88"/>
      <c r="AFM88"/>
      <c r="AFN88"/>
      <c r="AFO88"/>
      <c r="AFP88"/>
      <c r="AFQ88"/>
      <c r="AFS88"/>
      <c r="AFT88"/>
      <c r="AFU88"/>
      <c r="AFV88"/>
      <c r="AFW88"/>
      <c r="AFX88"/>
      <c r="AFY88"/>
      <c r="AFZ88"/>
      <c r="AGB88"/>
      <c r="AGC88"/>
      <c r="AGD88"/>
      <c r="AGE88"/>
      <c r="AGF88"/>
      <c r="AGG88"/>
      <c r="AGH88"/>
      <c r="AGI88"/>
      <c r="AGK88"/>
      <c r="AGL88"/>
      <c r="AGM88"/>
      <c r="AGN88"/>
      <c r="AGO88"/>
      <c r="AGP88"/>
      <c r="AGQ88"/>
      <c r="AGR88"/>
      <c r="AGT88"/>
      <c r="AGU88"/>
      <c r="AGV88"/>
      <c r="AGW88"/>
      <c r="AGX88"/>
      <c r="AGY88"/>
      <c r="AGZ88"/>
      <c r="AHA88"/>
      <c r="AHC88"/>
      <c r="AHD88"/>
      <c r="AHE88"/>
      <c r="AHF88"/>
      <c r="AHG88"/>
      <c r="AHH88"/>
      <c r="AHI88"/>
      <c r="AHJ88"/>
      <c r="AHL88"/>
      <c r="AHM88"/>
      <c r="AHN88"/>
      <c r="AHO88"/>
      <c r="AHP88"/>
      <c r="AHQ88"/>
      <c r="AHR88"/>
      <c r="AHS88"/>
      <c r="AHU88"/>
      <c r="AHV88"/>
      <c r="AHW88"/>
      <c r="AHX88"/>
      <c r="AHY88"/>
      <c r="AHZ88"/>
      <c r="AIA88"/>
      <c r="AIB88"/>
      <c r="AID88"/>
      <c r="AIE88"/>
      <c r="AIF88"/>
      <c r="AIG88"/>
      <c r="AIH88"/>
      <c r="AII88"/>
      <c r="AIJ88"/>
      <c r="AIK88"/>
      <c r="AIM88" s="39"/>
      <c r="AIN88" s="39"/>
      <c r="AIO88" s="39"/>
      <c r="AIP88" s="39"/>
      <c r="AIQ88" s="39"/>
      <c r="AIR88" s="39"/>
      <c r="AIS88" s="39"/>
      <c r="AIT88" s="39"/>
      <c r="AIU88" s="39"/>
      <c r="AIV88" s="39"/>
      <c r="AIW88" s="39"/>
      <c r="AIX88" s="39"/>
      <c r="AIY88" s="39"/>
      <c r="AIZ88" s="39"/>
      <c r="AJA88" s="39"/>
      <c r="AJB88" s="39"/>
      <c r="AJC88" s="39"/>
      <c r="AJD88" s="39"/>
      <c r="AJE88" s="39"/>
      <c r="AJF88" s="39"/>
      <c r="AJG88" s="39"/>
      <c r="AJH88" s="39"/>
      <c r="AJI88" s="39"/>
      <c r="AJJ88" s="39"/>
      <c r="AJK88" s="39"/>
      <c r="AJL88" s="39"/>
      <c r="AJM88" s="39"/>
      <c r="AJN88" s="39"/>
      <c r="AJO88" s="39"/>
      <c r="AJP88" s="39"/>
      <c r="AJQ88" s="39"/>
      <c r="AJR88" s="39"/>
      <c r="AJS88" s="39"/>
      <c r="AJT88" s="39"/>
      <c r="AJU88" s="39"/>
      <c r="AJV88" s="39"/>
      <c r="AJW88" s="39"/>
      <c r="AJX88" s="39"/>
      <c r="AJY88" s="39"/>
      <c r="AJZ88" s="39"/>
      <c r="AKA88" s="39"/>
      <c r="AKB88" s="39"/>
      <c r="AKC88" s="39"/>
      <c r="AKD88" s="39"/>
      <c r="AKE88" s="39"/>
      <c r="AKF88" s="39"/>
      <c r="AKG88" s="39"/>
      <c r="AKH88" s="39"/>
      <c r="AKI88" s="39"/>
      <c r="AKJ88" s="39"/>
      <c r="AKK88" s="39"/>
      <c r="AKL88" s="39"/>
      <c r="AKM88" s="39"/>
      <c r="AKN88" s="39"/>
      <c r="AKO88" s="39"/>
      <c r="AKP88" s="39"/>
      <c r="AKQ88" s="39"/>
      <c r="AKR88" s="39"/>
      <c r="AKS88" s="39"/>
      <c r="AKT88" s="39"/>
      <c r="AKU88" s="39"/>
      <c r="AKV88" s="39"/>
      <c r="AKW88" s="39"/>
      <c r="AKX88" s="39"/>
      <c r="AKY88" s="39"/>
      <c r="AKZ88" s="39"/>
      <c r="ALA88" s="39"/>
      <c r="ALB88" s="39"/>
      <c r="ALC88" s="39"/>
      <c r="ALD88" s="39"/>
      <c r="ALE88" s="39"/>
      <c r="ALF88" s="39"/>
      <c r="ALG88" s="39"/>
      <c r="ALH88" s="39"/>
      <c r="ALI88" s="39"/>
      <c r="ALJ88" s="39"/>
      <c r="ALK88" s="39"/>
      <c r="ALL88" s="39"/>
      <c r="ALM88" s="39"/>
      <c r="ALN88" s="39"/>
      <c r="ALO88" s="39"/>
      <c r="ALP88" s="39"/>
      <c r="ALQ88" s="39"/>
      <c r="ALR88" s="39"/>
      <c r="ALS88" s="39"/>
      <c r="ALT88" s="39"/>
      <c r="ALU88" s="39"/>
      <c r="ALV88" s="39"/>
      <c r="ALW88" s="39"/>
      <c r="ALX88" s="39"/>
      <c r="ALY88" s="39"/>
      <c r="ALZ88" s="39"/>
      <c r="AMA88" s="39"/>
      <c r="AMB88" s="39"/>
      <c r="AMC88" s="39"/>
      <c r="AMD88" s="39"/>
      <c r="AME88" s="39"/>
      <c r="AMF88" s="39"/>
      <c r="AMG88" s="39"/>
      <c r="AMH88" s="39"/>
      <c r="AMI88" s="39"/>
      <c r="AMJ88" s="39"/>
      <c r="AMK88" s="39"/>
      <c r="AML88" s="39"/>
      <c r="AMM88" s="39"/>
      <c r="AMN88" s="39"/>
      <c r="AMO88" s="39"/>
      <c r="AMP88" s="39"/>
      <c r="AMQ88" s="39"/>
      <c r="AMR88" s="39"/>
      <c r="AMS88" s="39"/>
      <c r="AMT88" s="39"/>
      <c r="AMU88" s="39"/>
      <c r="AMV88" s="39"/>
      <c r="AMW88" s="39"/>
      <c r="AMX88" s="39"/>
      <c r="AMY88" s="39"/>
      <c r="AMZ88" s="39"/>
      <c r="ANA88" s="39"/>
      <c r="ANB88" s="39"/>
      <c r="ANC88" s="39"/>
      <c r="AND88" s="39"/>
      <c r="ANE88" s="39"/>
      <c r="ANF88" s="39"/>
      <c r="ANG88" s="39"/>
      <c r="ANH88" s="39"/>
      <c r="ANI88" s="39"/>
      <c r="ANJ88" s="39"/>
      <c r="ANK88" s="39"/>
      <c r="ANL88" s="39"/>
      <c r="ANM88" s="39"/>
      <c r="ANN88" s="39"/>
      <c r="ANO88" s="39"/>
      <c r="ANP88" s="39"/>
      <c r="ANQ88" s="39"/>
      <c r="ANR88" s="39"/>
      <c r="ANS88" s="39"/>
      <c r="ANT88" s="39"/>
      <c r="ANU88" s="39"/>
      <c r="ANV88" s="39"/>
      <c r="ANW88" s="39"/>
      <c r="ANX88" s="39"/>
      <c r="ANY88" s="39"/>
      <c r="ANZ88" s="39"/>
      <c r="AOA88" s="39"/>
      <c r="AOB88" s="39"/>
      <c r="AOC88" s="39"/>
      <c r="AOD88" s="39"/>
      <c r="AOE88" s="39"/>
      <c r="AOF88" s="39"/>
      <c r="AOG88" s="39"/>
      <c r="AOH88" s="39"/>
      <c r="AOI88" s="39"/>
      <c r="AOJ88" s="39"/>
      <c r="AOK88" s="39"/>
      <c r="AOL88" s="39"/>
      <c r="AOM88" s="39"/>
      <c r="AON88" s="39"/>
      <c r="AOO88" s="39"/>
      <c r="AOP88" s="39"/>
      <c r="AOQ88" s="39"/>
      <c r="AOR88" s="39"/>
      <c r="AOS88" s="39"/>
      <c r="AOT88" s="39"/>
      <c r="AOU88" s="39"/>
      <c r="AOV88" s="39"/>
      <c r="AOW88" s="39"/>
      <c r="AOX88" s="39"/>
      <c r="AOY88" s="39"/>
      <c r="AOZ88" s="39"/>
      <c r="APA88" s="39"/>
      <c r="APB88" s="39"/>
      <c r="APC88" s="39"/>
      <c r="APD88" s="39"/>
      <c r="APE88" s="39"/>
      <c r="APF88" s="39"/>
      <c r="APG88" s="39"/>
      <c r="APH88" s="39"/>
      <c r="API88" s="39"/>
      <c r="APJ88" s="39"/>
      <c r="APK88" s="39"/>
      <c r="APL88" s="39"/>
      <c r="APM88" s="39"/>
      <c r="APN88" s="39"/>
      <c r="APO88" s="39"/>
      <c r="APP88" s="39"/>
      <c r="APQ88" s="39"/>
      <c r="APR88" s="39"/>
      <c r="APS88" s="39"/>
      <c r="APT88" s="39"/>
      <c r="APU88" s="39"/>
      <c r="APV88" s="39"/>
      <c r="APW88" s="39"/>
      <c r="APX88" s="39"/>
      <c r="APY88" s="39"/>
      <c r="APZ88" s="39"/>
      <c r="AQA88" s="39"/>
      <c r="AQB88" s="39"/>
      <c r="AQC88" s="39"/>
      <c r="AQD88" s="39"/>
      <c r="AQE88" s="39"/>
      <c r="AQF88" s="39"/>
      <c r="AQG88" s="39"/>
      <c r="AQH88" s="39"/>
      <c r="AQI88" s="39"/>
      <c r="AQJ88" s="39"/>
      <c r="AQK88" s="39"/>
      <c r="AQL88" s="39"/>
      <c r="AQM88" s="39"/>
      <c r="AQN88" s="39"/>
      <c r="AQO88" s="39"/>
      <c r="AQP88" s="39"/>
      <c r="AQQ88" s="39"/>
      <c r="AQR88" s="39"/>
      <c r="AQS88" s="39"/>
      <c r="AQT88" s="39"/>
      <c r="AQU88" s="39"/>
      <c r="AQV88" s="39"/>
      <c r="AQW88" s="39"/>
      <c r="AQX88" s="39"/>
      <c r="AQY88" s="39"/>
      <c r="AQZ88" s="39"/>
      <c r="ARA88" s="39"/>
      <c r="ARB88" s="39"/>
      <c r="ARC88" s="39"/>
      <c r="ARD88" s="39"/>
      <c r="ARE88" s="39"/>
      <c r="ARF88" s="39"/>
      <c r="ARG88" s="39"/>
      <c r="ARH88" s="39"/>
      <c r="ARI88" s="39"/>
      <c r="ARJ88" s="39"/>
      <c r="ARK88" s="39"/>
      <c r="ARL88" s="39"/>
      <c r="ARM88" s="39"/>
      <c r="ARN88" s="39"/>
      <c r="ARO88" s="39"/>
      <c r="ARP88" s="39"/>
      <c r="ARQ88" s="39"/>
      <c r="ARR88" s="39"/>
      <c r="ARS88" s="39"/>
      <c r="ART88" s="39"/>
      <c r="ARU88" s="39"/>
      <c r="ARV88" s="39"/>
      <c r="ARW88" s="39"/>
      <c r="ARX88" s="39"/>
      <c r="ARY88" s="39"/>
      <c r="ARZ88" s="39"/>
      <c r="ASA88" s="39"/>
      <c r="ASB88" s="39"/>
      <c r="ASC88" s="39"/>
      <c r="ASD88" s="39"/>
      <c r="ASE88" s="39"/>
      <c r="ASF88" s="39"/>
      <c r="ASG88" s="39"/>
      <c r="ASH88" s="39"/>
      <c r="ASI88" s="39"/>
      <c r="ASJ88" s="39"/>
      <c r="ASK88" s="39"/>
      <c r="ASL88" s="39"/>
      <c r="ASM88" s="39"/>
      <c r="ASN88" s="39"/>
      <c r="ASO88" s="39"/>
      <c r="ASP88" s="39"/>
      <c r="ASQ88" s="39"/>
      <c r="ASR88" s="39"/>
      <c r="ASS88" s="39"/>
      <c r="AST88" s="39"/>
      <c r="ASU88" s="39"/>
      <c r="ASV88" s="39"/>
      <c r="ASW88" s="39"/>
      <c r="ASX88" s="39"/>
      <c r="ASY88" s="39"/>
      <c r="ASZ88" s="39"/>
      <c r="ATA88" s="39"/>
      <c r="ATB88" s="39"/>
      <c r="ATC88" s="39"/>
      <c r="ATD88" s="39"/>
      <c r="ATE88" s="39"/>
      <c r="ATF88" s="39"/>
      <c r="ATG88" s="39"/>
      <c r="ATH88" s="39"/>
      <c r="ATI88" s="39"/>
      <c r="ATJ88" s="39"/>
      <c r="ATK88" s="39"/>
      <c r="ATL88" s="39"/>
    </row>
    <row r="89" spans="1:1208" s="16" customForma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N89" s="39"/>
      <c r="O89" s="39"/>
      <c r="P89" s="39"/>
      <c r="Q89" s="39"/>
      <c r="R89" s="39"/>
      <c r="S89" s="39"/>
      <c r="T89" s="39"/>
      <c r="U89" s="39"/>
      <c r="W89" s="39"/>
      <c r="X89" s="39"/>
      <c r="Y89" s="39"/>
      <c r="Z89" s="39"/>
      <c r="AA89" s="39"/>
      <c r="AB89" s="39"/>
      <c r="AC89" s="39"/>
      <c r="AD89" s="39"/>
      <c r="AF89" s="39"/>
      <c r="AG89" s="39"/>
      <c r="AH89" s="39"/>
      <c r="AI89" s="39"/>
      <c r="AJ89" s="39"/>
      <c r="AK89" s="39"/>
      <c r="AL89" s="39"/>
      <c r="AM89" s="39"/>
      <c r="AO89" s="39"/>
      <c r="AP89" s="39"/>
      <c r="AQ89" s="39"/>
      <c r="AR89" s="39"/>
      <c r="AS89" s="39"/>
      <c r="AT89" s="39"/>
      <c r="AU89" s="39"/>
      <c r="AV89" s="39"/>
      <c r="AX89" s="39"/>
      <c r="AY89" s="39"/>
      <c r="AZ89" s="39"/>
      <c r="BA89" s="39"/>
      <c r="BB89" s="39"/>
      <c r="BC89" s="39"/>
      <c r="BD89" s="39"/>
      <c r="BE89" s="39"/>
      <c r="BG89" s="39"/>
      <c r="BH89" s="39"/>
      <c r="BI89" s="39"/>
      <c r="BJ89" s="39"/>
      <c r="BK89" s="39"/>
      <c r="BL89" s="39"/>
      <c r="BM89" s="39"/>
      <c r="BN89" s="39"/>
      <c r="BP89" s="39"/>
      <c r="BQ89" s="39"/>
      <c r="BR89" s="39"/>
      <c r="BS89" s="39"/>
      <c r="BT89" s="39"/>
      <c r="BU89" s="39"/>
      <c r="BV89" s="39"/>
      <c r="BW89" s="39"/>
      <c r="BY89" s="39"/>
      <c r="BZ89" s="39"/>
      <c r="CA89" s="39"/>
      <c r="CB89" s="39"/>
      <c r="CC89" s="39"/>
      <c r="CD89" s="39"/>
      <c r="CE89" s="39"/>
      <c r="CF89" s="39"/>
      <c r="CH89" s="39"/>
      <c r="CI89" s="39"/>
      <c r="CJ89" s="39"/>
      <c r="CK89" s="39"/>
      <c r="CL89" s="39"/>
      <c r="CM89" s="39"/>
      <c r="CN89" s="39"/>
      <c r="CO89" s="39"/>
      <c r="CQ89" s="39"/>
      <c r="CR89" s="39"/>
      <c r="CS89" s="39"/>
      <c r="CT89" s="39"/>
      <c r="CU89" s="39"/>
      <c r="CV89" s="39"/>
      <c r="CW89" s="39"/>
      <c r="CX89" s="39"/>
      <c r="CZ89" s="39"/>
      <c r="DA89" s="39"/>
      <c r="DB89" s="39"/>
      <c r="DC89" s="39"/>
      <c r="DD89" s="39"/>
      <c r="DE89" s="39"/>
      <c r="DF89" s="39"/>
      <c r="DG89" s="39"/>
      <c r="DI89" s="39"/>
      <c r="DJ89" s="39"/>
      <c r="DK89" s="39"/>
      <c r="DL89" s="39"/>
      <c r="DM89" s="39"/>
      <c r="DN89" s="39"/>
      <c r="DO89" s="39"/>
      <c r="DP89" s="39"/>
      <c r="DR89" s="39"/>
      <c r="DS89" s="39"/>
      <c r="DT89" s="39"/>
      <c r="DU89" s="39"/>
      <c r="DV89" s="39"/>
      <c r="DW89" s="39"/>
      <c r="DX89" s="39"/>
      <c r="DY89" s="39"/>
      <c r="EA89" s="39"/>
      <c r="EB89" s="39"/>
      <c r="EC89" s="39"/>
      <c r="ED89" s="39"/>
      <c r="EE89" s="39"/>
      <c r="EF89" s="39"/>
      <c r="EG89" s="39"/>
      <c r="EH89" s="39"/>
      <c r="EJ89" s="39"/>
      <c r="EK89" s="39"/>
      <c r="EL89" s="39"/>
      <c r="EM89" s="39"/>
      <c r="EN89" s="39"/>
      <c r="EO89" s="39"/>
      <c r="EP89" s="39"/>
      <c r="EQ89" s="39"/>
      <c r="ES89"/>
      <c r="ET89"/>
      <c r="EU89"/>
      <c r="EV89"/>
      <c r="EW89"/>
      <c r="EX89"/>
      <c r="EY89"/>
      <c r="EZ89"/>
      <c r="FB89"/>
      <c r="FC89"/>
      <c r="FD89"/>
      <c r="FE89"/>
      <c r="FF89"/>
      <c r="FG89"/>
      <c r="FH89"/>
      <c r="FI89"/>
      <c r="FK89"/>
      <c r="FL89"/>
      <c r="FM89"/>
      <c r="FN89"/>
      <c r="FO89"/>
      <c r="FP89"/>
      <c r="FQ89"/>
      <c r="FR89"/>
      <c r="FT89"/>
      <c r="FU89"/>
      <c r="FV89"/>
      <c r="FW89"/>
      <c r="FX89"/>
      <c r="FY89"/>
      <c r="FZ89"/>
      <c r="GA89"/>
      <c r="GC89"/>
      <c r="GD89"/>
      <c r="GE89"/>
      <c r="GF89"/>
      <c r="GG89"/>
      <c r="GH89"/>
      <c r="GI89"/>
      <c r="GJ89"/>
      <c r="GL89"/>
      <c r="GM89"/>
      <c r="GN89"/>
      <c r="GO89"/>
      <c r="GP89"/>
      <c r="GQ89"/>
      <c r="GR89"/>
      <c r="GS89"/>
      <c r="GU89"/>
      <c r="GV89"/>
      <c r="GW89"/>
      <c r="GX89"/>
      <c r="GY89"/>
      <c r="GZ89"/>
      <c r="HA89"/>
      <c r="HB89"/>
      <c r="HD89"/>
      <c r="HE89"/>
      <c r="HF89"/>
      <c r="HG89"/>
      <c r="HH89"/>
      <c r="HI89"/>
      <c r="HJ89"/>
      <c r="HK89"/>
      <c r="HM89"/>
      <c r="HN89"/>
      <c r="HO89"/>
      <c r="HP89"/>
      <c r="HQ89"/>
      <c r="HR89"/>
      <c r="HS89"/>
      <c r="HT89"/>
      <c r="HV89" s="39"/>
      <c r="HW89" s="39"/>
      <c r="HX89" s="39"/>
      <c r="HY89" s="39"/>
      <c r="HZ89" s="39"/>
      <c r="IA89" s="39"/>
      <c r="IB89" s="39"/>
      <c r="IC89" s="39"/>
      <c r="IE89" s="39"/>
      <c r="IF89" s="39"/>
      <c r="IG89" s="39"/>
      <c r="IH89" s="39"/>
      <c r="II89" s="39"/>
      <c r="IJ89" s="39"/>
      <c r="IK89" s="39"/>
      <c r="IL89" s="39"/>
      <c r="IN89"/>
      <c r="IO89"/>
      <c r="IP89"/>
      <c r="IQ89"/>
      <c r="IR89"/>
      <c r="IS89"/>
      <c r="IT89"/>
      <c r="IU89"/>
      <c r="IW89" s="39"/>
      <c r="IX89" s="39"/>
      <c r="IY89" s="39"/>
      <c r="IZ89" s="39"/>
      <c r="JA89" s="39"/>
      <c r="JB89" s="39"/>
      <c r="JC89" s="39"/>
      <c r="JD89" s="39"/>
      <c r="JF89" s="39"/>
      <c r="JG89" s="39"/>
      <c r="JH89" s="39"/>
      <c r="JI89" s="39"/>
      <c r="JJ89" s="39"/>
      <c r="JK89" s="39"/>
      <c r="JL89" s="39"/>
      <c r="JM89" s="39"/>
      <c r="JO89"/>
      <c r="JP89"/>
      <c r="JQ89"/>
      <c r="JR89"/>
      <c r="JS89"/>
      <c r="JT89"/>
      <c r="JU89"/>
      <c r="JV89"/>
      <c r="JX89"/>
      <c r="JY89"/>
      <c r="JZ89"/>
      <c r="KA89"/>
      <c r="KB89"/>
      <c r="KC89"/>
      <c r="KD89"/>
      <c r="KE89"/>
      <c r="KG89"/>
      <c r="KH89"/>
      <c r="KI89"/>
      <c r="KJ89"/>
      <c r="KK89"/>
      <c r="KL89"/>
      <c r="KM89"/>
      <c r="KN89"/>
      <c r="KP89"/>
      <c r="KQ89"/>
      <c r="KR89"/>
      <c r="KS89"/>
      <c r="KT89"/>
      <c r="KU89"/>
      <c r="KV89"/>
      <c r="KW89"/>
      <c r="KY89"/>
      <c r="KZ89"/>
      <c r="LA89"/>
      <c r="LB89"/>
      <c r="LC89"/>
      <c r="LD89"/>
      <c r="LE89"/>
      <c r="LF89"/>
      <c r="LH89"/>
      <c r="LI89"/>
      <c r="LJ89"/>
      <c r="LK89"/>
      <c r="LL89"/>
      <c r="LM89"/>
      <c r="LN89"/>
      <c r="LO89"/>
      <c r="LQ89"/>
      <c r="LR89"/>
      <c r="LS89"/>
      <c r="LT89"/>
      <c r="LU89"/>
      <c r="LV89"/>
      <c r="LW89"/>
      <c r="LX89"/>
      <c r="LZ89"/>
      <c r="MA89"/>
      <c r="MB89"/>
      <c r="MC89"/>
      <c r="MD89"/>
      <c r="ME89"/>
      <c r="MF89"/>
      <c r="MG89"/>
      <c r="MI89"/>
      <c r="MJ89"/>
      <c r="MK89"/>
      <c r="ML89"/>
      <c r="MM89"/>
      <c r="MN89"/>
      <c r="MO89"/>
      <c r="MP89"/>
      <c r="MR89"/>
      <c r="MS89"/>
      <c r="MT89"/>
      <c r="MU89"/>
      <c r="MV89"/>
      <c r="MW89"/>
      <c r="MX89"/>
      <c r="MY89"/>
      <c r="NA89"/>
      <c r="NB89"/>
      <c r="NC89"/>
      <c r="ND89"/>
      <c r="NE89"/>
      <c r="NF89"/>
      <c r="NG89"/>
      <c r="NH89"/>
      <c r="NJ89"/>
      <c r="NK89"/>
      <c r="NL89"/>
      <c r="NM89"/>
      <c r="NN89"/>
      <c r="NO89"/>
      <c r="NP89"/>
      <c r="NQ89"/>
      <c r="NS89" s="39"/>
      <c r="NT89" s="39"/>
      <c r="NU89" s="39"/>
      <c r="NV89" s="39"/>
      <c r="NW89" s="39"/>
      <c r="NX89" s="39"/>
      <c r="NY89" s="39"/>
      <c r="NZ89" s="39"/>
      <c r="OB89" s="39"/>
      <c r="OC89" s="39"/>
      <c r="OD89" s="39"/>
      <c r="OE89" s="39"/>
      <c r="OF89" s="39"/>
      <c r="OG89" s="39"/>
      <c r="OH89" s="39"/>
      <c r="OI89" s="39"/>
      <c r="OK89"/>
      <c r="OL89"/>
      <c r="OM89"/>
      <c r="ON89"/>
      <c r="OO89"/>
      <c r="OP89"/>
      <c r="OQ89"/>
      <c r="OR89"/>
      <c r="OT89" s="39"/>
      <c r="OU89" s="39"/>
      <c r="OV89" s="39"/>
      <c r="OW89" s="39"/>
      <c r="OX89" s="39"/>
      <c r="OY89" s="39"/>
      <c r="OZ89" s="39"/>
      <c r="PA89" s="39"/>
      <c r="PC89"/>
      <c r="PD89"/>
      <c r="PE89"/>
      <c r="PF89"/>
      <c r="PG89"/>
      <c r="PH89"/>
      <c r="PI89"/>
      <c r="PJ89"/>
      <c r="PL89"/>
      <c r="PM89"/>
      <c r="PN89"/>
      <c r="PO89"/>
      <c r="PP89"/>
      <c r="PQ89"/>
      <c r="PR89"/>
      <c r="PS89"/>
      <c r="PU89"/>
      <c r="PV89"/>
      <c r="PW89"/>
      <c r="PX89"/>
      <c r="PY89"/>
      <c r="PZ89"/>
      <c r="QA89"/>
      <c r="QB89"/>
      <c r="QD89"/>
      <c r="QE89"/>
      <c r="QF89"/>
      <c r="QG89"/>
      <c r="QH89"/>
      <c r="QI89"/>
      <c r="QJ89"/>
      <c r="QK89"/>
      <c r="QM89"/>
      <c r="QN89"/>
      <c r="QO89"/>
      <c r="QP89"/>
      <c r="QQ89"/>
      <c r="QR89"/>
      <c r="QS89"/>
      <c r="QT89"/>
      <c r="QV89"/>
      <c r="QW89"/>
      <c r="QX89"/>
      <c r="QY89"/>
      <c r="QZ89"/>
      <c r="RA89"/>
      <c r="RB89"/>
      <c r="RC89"/>
      <c r="RE89"/>
      <c r="RF89"/>
      <c r="RG89"/>
      <c r="RH89"/>
      <c r="RI89"/>
      <c r="RJ89"/>
      <c r="RK89"/>
      <c r="RL89"/>
      <c r="RN89"/>
      <c r="RO89"/>
      <c r="RP89"/>
      <c r="RQ89"/>
      <c r="RR89"/>
      <c r="RS89"/>
      <c r="RT89"/>
      <c r="RU89"/>
      <c r="RW89"/>
      <c r="RX89"/>
      <c r="RY89"/>
      <c r="RZ89"/>
      <c r="SA89"/>
      <c r="SB89"/>
      <c r="SC89"/>
      <c r="SD89"/>
      <c r="SF89"/>
      <c r="SG89"/>
      <c r="SH89"/>
      <c r="SI89"/>
      <c r="SJ89"/>
      <c r="SK89"/>
      <c r="SL89"/>
      <c r="SM89"/>
      <c r="SO89"/>
      <c r="SP89"/>
      <c r="SQ89"/>
      <c r="SR89"/>
      <c r="SS89"/>
      <c r="ST89"/>
      <c r="SU89"/>
      <c r="SV89"/>
      <c r="SX89" s="39"/>
      <c r="SY89" s="39"/>
      <c r="SZ89" s="39"/>
      <c r="TA89" s="39"/>
      <c r="TB89" s="39"/>
      <c r="TC89" s="39"/>
      <c r="TD89" s="39"/>
      <c r="TE89" s="39"/>
      <c r="TG89"/>
      <c r="TH89"/>
      <c r="TI89"/>
      <c r="TJ89"/>
      <c r="TK89"/>
      <c r="TL89"/>
      <c r="TM89"/>
      <c r="TN89"/>
      <c r="TP89"/>
      <c r="TQ89"/>
      <c r="TR89"/>
      <c r="TS89"/>
      <c r="TT89"/>
      <c r="TU89"/>
      <c r="TV89"/>
      <c r="TW89" s="143"/>
      <c r="TY89"/>
      <c r="TZ89"/>
      <c r="UA89"/>
      <c r="UB89"/>
      <c r="UC89"/>
      <c r="UD89"/>
      <c r="UE89"/>
      <c r="UF89"/>
      <c r="UH89"/>
      <c r="UI89"/>
      <c r="UJ89"/>
      <c r="UK89"/>
      <c r="UL89"/>
      <c r="UM89"/>
      <c r="UN89"/>
      <c r="UO89"/>
      <c r="UQ89"/>
      <c r="UR89"/>
      <c r="US89"/>
      <c r="UT89"/>
      <c r="UU89"/>
      <c r="UV89"/>
      <c r="UW89"/>
      <c r="UX89"/>
      <c r="UZ89"/>
      <c r="VA89"/>
      <c r="VB89"/>
      <c r="VC89"/>
      <c r="VD89"/>
      <c r="VE89"/>
      <c r="VF89"/>
      <c r="VG89"/>
      <c r="VI89"/>
      <c r="VJ89"/>
      <c r="VK89"/>
      <c r="VL89"/>
      <c r="VM89"/>
      <c r="VN89"/>
      <c r="VO89"/>
      <c r="VP89"/>
      <c r="VR89"/>
      <c r="VS89"/>
      <c r="VT89"/>
      <c r="VU89"/>
      <c r="VV89"/>
      <c r="VW89"/>
      <c r="VX89"/>
      <c r="VY89"/>
      <c r="WA89"/>
      <c r="WB89"/>
      <c r="WC89"/>
      <c r="WD89"/>
      <c r="WE89"/>
      <c r="WF89"/>
      <c r="WG89"/>
      <c r="WH89"/>
      <c r="WJ89"/>
      <c r="WK89"/>
      <c r="WL89"/>
      <c r="WM89"/>
      <c r="WN89"/>
      <c r="WO89"/>
      <c r="WP89"/>
      <c r="WQ89"/>
      <c r="WS89"/>
      <c r="WT89"/>
      <c r="WU89"/>
      <c r="WV89"/>
      <c r="WW89"/>
      <c r="WX89"/>
      <c r="WY89"/>
      <c r="WZ89" s="140"/>
      <c r="XB89"/>
      <c r="XC89"/>
      <c r="XD89"/>
      <c r="XE89"/>
      <c r="XF89"/>
      <c r="XG89"/>
      <c r="XH89"/>
      <c r="XI89" s="140"/>
      <c r="XK89"/>
      <c r="XL89"/>
      <c r="XM89"/>
      <c r="XN89"/>
      <c r="XO89"/>
      <c r="XP89"/>
      <c r="XQ89"/>
      <c r="XR89"/>
      <c r="XT89"/>
      <c r="XU89"/>
      <c r="XV89"/>
      <c r="XW89"/>
      <c r="XX89"/>
      <c r="XY89"/>
      <c r="XZ89"/>
      <c r="YA89"/>
      <c r="YC89"/>
      <c r="YD89"/>
      <c r="YE89"/>
      <c r="YF89"/>
      <c r="YG89"/>
      <c r="YH89"/>
      <c r="YI89"/>
      <c r="YJ89"/>
      <c r="YL89"/>
      <c r="YM89"/>
      <c r="YN89"/>
      <c r="YO89"/>
      <c r="YP89"/>
      <c r="YQ89"/>
      <c r="YR89"/>
      <c r="YS89"/>
      <c r="YU89"/>
      <c r="YV89"/>
      <c r="YW89"/>
      <c r="YX89"/>
      <c r="YY89"/>
      <c r="YZ89"/>
      <c r="ZA89"/>
      <c r="ZB89"/>
      <c r="ZD89"/>
      <c r="ZE89"/>
      <c r="ZF89"/>
      <c r="ZG89"/>
      <c r="ZH89"/>
      <c r="ZI89"/>
      <c r="ZJ89"/>
      <c r="ZK89"/>
      <c r="ZM89"/>
      <c r="ZN89"/>
      <c r="ZO89"/>
      <c r="ZP89"/>
      <c r="ZQ89"/>
      <c r="ZR89"/>
      <c r="ZS89"/>
      <c r="ZT89"/>
      <c r="ZV89"/>
      <c r="ZW89"/>
      <c r="ZX89"/>
      <c r="ZY89"/>
      <c r="ZZ89"/>
      <c r="AAA89"/>
      <c r="AAB89"/>
      <c r="AAC89"/>
      <c r="AAE89"/>
      <c r="AAF89"/>
      <c r="AAG89"/>
      <c r="AAH89"/>
      <c r="AAI89"/>
      <c r="AAJ89"/>
      <c r="AAK89"/>
      <c r="AAL89"/>
      <c r="AAN89"/>
      <c r="AAO89"/>
      <c r="AAP89"/>
      <c r="AAQ89"/>
      <c r="AAR89"/>
      <c r="AAS89"/>
      <c r="AAT89"/>
      <c r="AAU89"/>
      <c r="AAW89"/>
      <c r="AAX89"/>
      <c r="AAY89"/>
      <c r="AAZ89"/>
      <c r="ABA89"/>
      <c r="ABB89"/>
      <c r="ABC89"/>
      <c r="ABD89"/>
      <c r="ABF89"/>
      <c r="ABG89"/>
      <c r="ABH89"/>
      <c r="ABI89"/>
      <c r="ABJ89"/>
      <c r="ABK89"/>
      <c r="ABL89"/>
      <c r="ABM89"/>
      <c r="ABO89"/>
      <c r="ABP89"/>
      <c r="ABQ89"/>
      <c r="ABR89"/>
      <c r="ABS89"/>
      <c r="ABT89"/>
      <c r="ABU89"/>
      <c r="ABV89"/>
      <c r="ABX89"/>
      <c r="ABY89"/>
      <c r="ABZ89"/>
      <c r="ACA89"/>
      <c r="ACB89"/>
      <c r="ACC89"/>
      <c r="ACD89"/>
      <c r="ACE89"/>
      <c r="ACG89"/>
      <c r="ACH89"/>
      <c r="ACI89"/>
      <c r="ACJ89"/>
      <c r="ACK89"/>
      <c r="ACL89"/>
      <c r="ACM89"/>
      <c r="ACN89"/>
      <c r="ACP89"/>
      <c r="ACQ89"/>
      <c r="ACR89"/>
      <c r="ACS89"/>
      <c r="ACT89"/>
      <c r="ACU89"/>
      <c r="ACV89"/>
      <c r="ACW89"/>
      <c r="ACY89"/>
      <c r="ACZ89"/>
      <c r="ADA89"/>
      <c r="ADB89"/>
      <c r="ADC89"/>
      <c r="ADD89"/>
      <c r="ADE89"/>
      <c r="ADF89"/>
      <c r="ADH89"/>
      <c r="ADI89"/>
      <c r="ADJ89"/>
      <c r="ADK89"/>
      <c r="ADL89"/>
      <c r="ADM89"/>
      <c r="ADN89"/>
      <c r="ADO89"/>
      <c r="ADQ89"/>
      <c r="ADR89"/>
      <c r="ADS89"/>
      <c r="ADT89"/>
      <c r="ADU89"/>
      <c r="ADV89"/>
      <c r="ADW89"/>
      <c r="ADX89"/>
      <c r="ADZ89"/>
      <c r="AEA89"/>
      <c r="AEB89"/>
      <c r="AEC89"/>
      <c r="AED89"/>
      <c r="AEE89"/>
      <c r="AEF89"/>
      <c r="AEG89"/>
      <c r="AEI89"/>
      <c r="AEJ89"/>
      <c r="AEK89"/>
      <c r="AEL89"/>
      <c r="AEM89"/>
      <c r="AEN89"/>
      <c r="AEO89"/>
      <c r="AEP89"/>
      <c r="AER89"/>
      <c r="AES89"/>
      <c r="AET89"/>
      <c r="AEU89"/>
      <c r="AEV89"/>
      <c r="AEW89"/>
      <c r="AEX89"/>
      <c r="AEY89"/>
      <c r="AFA89"/>
      <c r="AFB89"/>
      <c r="AFC89"/>
      <c r="AFD89"/>
      <c r="AFE89"/>
      <c r="AFF89"/>
      <c r="AFG89"/>
      <c r="AFH89"/>
      <c r="AFJ89"/>
      <c r="AFK89"/>
      <c r="AFL89"/>
      <c r="AFM89"/>
      <c r="AFN89"/>
      <c r="AFO89"/>
      <c r="AFP89"/>
      <c r="AFQ89"/>
      <c r="AFS89"/>
      <c r="AFT89"/>
      <c r="AFU89"/>
      <c r="AFV89"/>
      <c r="AFW89"/>
      <c r="AFX89"/>
      <c r="AFY89"/>
      <c r="AFZ89"/>
      <c r="AGB89"/>
      <c r="AGC89"/>
      <c r="AGD89"/>
      <c r="AGE89"/>
      <c r="AGF89"/>
      <c r="AGG89"/>
      <c r="AGH89"/>
      <c r="AGI89"/>
      <c r="AGK89"/>
      <c r="AGL89"/>
      <c r="AGM89"/>
      <c r="AGN89"/>
      <c r="AGO89"/>
      <c r="AGP89"/>
      <c r="AGQ89"/>
      <c r="AGR89"/>
      <c r="AGT89"/>
      <c r="AGU89"/>
      <c r="AGV89"/>
      <c r="AGW89"/>
      <c r="AGX89"/>
      <c r="AGY89"/>
      <c r="AGZ89"/>
      <c r="AHA89"/>
      <c r="AHC89"/>
      <c r="AHD89"/>
      <c r="AHE89"/>
      <c r="AHF89"/>
      <c r="AHG89"/>
      <c r="AHH89"/>
      <c r="AHI89"/>
      <c r="AHJ89"/>
      <c r="AHL89"/>
      <c r="AHM89"/>
      <c r="AHN89"/>
      <c r="AHO89"/>
      <c r="AHP89"/>
      <c r="AHQ89"/>
      <c r="AHR89"/>
      <c r="AHS89"/>
      <c r="AHU89"/>
      <c r="AHV89"/>
      <c r="AHW89"/>
      <c r="AHX89"/>
      <c r="AHY89"/>
      <c r="AHZ89"/>
      <c r="AIA89"/>
      <c r="AIB89"/>
      <c r="AID89"/>
      <c r="AIE89"/>
      <c r="AIF89"/>
      <c r="AIG89"/>
      <c r="AIH89"/>
      <c r="AII89"/>
      <c r="AIJ89"/>
      <c r="AIK89"/>
      <c r="AIM89" s="39"/>
      <c r="AIN89" s="39"/>
      <c r="AIO89" s="39"/>
      <c r="AIP89" s="39"/>
      <c r="AIQ89" s="39"/>
      <c r="AIR89" s="39"/>
      <c r="AIS89" s="39"/>
      <c r="AIT89" s="39"/>
      <c r="AIU89" s="39"/>
      <c r="AIV89" s="39"/>
      <c r="AIW89" s="39"/>
      <c r="AIX89" s="39"/>
      <c r="AIY89" s="39"/>
      <c r="AIZ89" s="39"/>
      <c r="AJA89" s="39"/>
      <c r="AJB89" s="39"/>
      <c r="AJC89" s="39"/>
      <c r="AJD89" s="39"/>
      <c r="AJE89" s="39"/>
      <c r="AJF89" s="39"/>
      <c r="AJG89" s="39"/>
      <c r="AJH89" s="39"/>
      <c r="AJI89" s="39"/>
      <c r="AJJ89" s="39"/>
      <c r="AJK89" s="39"/>
      <c r="AJL89" s="39"/>
      <c r="AJM89" s="39"/>
      <c r="AJN89" s="39"/>
      <c r="AJO89" s="39"/>
      <c r="AJP89" s="39"/>
      <c r="AJQ89" s="39"/>
      <c r="AJR89" s="39"/>
      <c r="AJS89" s="39"/>
      <c r="AJT89" s="39"/>
      <c r="AJU89" s="39"/>
      <c r="AJV89" s="39"/>
      <c r="AJW89" s="39"/>
      <c r="AJX89" s="39"/>
      <c r="AJY89" s="39"/>
      <c r="AJZ89" s="39"/>
      <c r="AKA89" s="39"/>
      <c r="AKB89" s="39"/>
      <c r="AKC89" s="39"/>
      <c r="AKD89" s="39"/>
      <c r="AKE89" s="39"/>
      <c r="AKF89" s="39"/>
      <c r="AKG89" s="39"/>
      <c r="AKH89" s="39"/>
      <c r="AKI89" s="39"/>
      <c r="AKJ89" s="39"/>
      <c r="AKK89" s="39"/>
      <c r="AKL89" s="39"/>
      <c r="AKM89" s="39"/>
      <c r="AKN89" s="39"/>
      <c r="AKO89" s="39"/>
      <c r="AKP89" s="39"/>
      <c r="AKQ89" s="39"/>
      <c r="AKR89" s="39"/>
      <c r="AKS89" s="39"/>
      <c r="AKT89" s="39"/>
      <c r="AKU89" s="39"/>
      <c r="AKV89" s="39"/>
      <c r="AKW89" s="39"/>
      <c r="AKX89" s="39"/>
      <c r="AKY89" s="39"/>
      <c r="AKZ89" s="39"/>
      <c r="ALA89" s="39"/>
      <c r="ALB89" s="39"/>
      <c r="ALC89" s="39"/>
      <c r="ALD89" s="39"/>
      <c r="ALE89" s="39"/>
      <c r="ALF89" s="39"/>
      <c r="ALG89" s="39"/>
      <c r="ALH89" s="39"/>
      <c r="ALI89" s="39"/>
      <c r="ALJ89" s="39"/>
      <c r="ALK89" s="39"/>
      <c r="ALL89" s="39"/>
      <c r="ALM89" s="39"/>
      <c r="ALN89" s="39"/>
      <c r="ALO89" s="39"/>
      <c r="ALP89" s="39"/>
      <c r="ALQ89" s="39"/>
      <c r="ALR89" s="39"/>
      <c r="ALS89" s="39"/>
      <c r="ALT89" s="39"/>
      <c r="ALU89" s="39"/>
      <c r="ALV89" s="39"/>
      <c r="ALW89" s="39"/>
      <c r="ALX89" s="39"/>
      <c r="ALY89" s="39"/>
      <c r="ALZ89" s="39"/>
      <c r="AMA89" s="39"/>
      <c r="AMB89" s="39"/>
      <c r="AMC89" s="39"/>
      <c r="AMD89" s="39"/>
      <c r="AME89" s="39"/>
      <c r="AMF89" s="39"/>
      <c r="AMG89" s="39"/>
      <c r="AMH89" s="39"/>
      <c r="AMI89" s="39"/>
      <c r="AMJ89" s="39"/>
      <c r="AMK89" s="39"/>
      <c r="AML89" s="39"/>
      <c r="AMM89" s="39"/>
      <c r="AMN89" s="39"/>
      <c r="AMO89" s="39"/>
      <c r="AMP89" s="39"/>
      <c r="AMQ89" s="39"/>
      <c r="AMR89" s="39"/>
      <c r="AMS89" s="39"/>
      <c r="AMT89" s="39"/>
      <c r="AMU89" s="39"/>
      <c r="AMV89" s="39"/>
      <c r="AMW89" s="39"/>
      <c r="AMX89" s="39"/>
      <c r="AMY89" s="39"/>
      <c r="AMZ89" s="39"/>
      <c r="ANA89" s="39"/>
      <c r="ANB89" s="39"/>
      <c r="ANC89" s="39"/>
      <c r="AND89" s="39"/>
      <c r="ANE89" s="39"/>
      <c r="ANF89" s="39"/>
      <c r="ANG89" s="39"/>
      <c r="ANH89" s="39"/>
      <c r="ANI89" s="39"/>
      <c r="ANJ89" s="39"/>
      <c r="ANK89" s="39"/>
      <c r="ANL89" s="39"/>
      <c r="ANM89" s="39"/>
      <c r="ANN89" s="39"/>
      <c r="ANO89" s="39"/>
      <c r="ANP89" s="39"/>
      <c r="ANQ89" s="39"/>
      <c r="ANR89" s="39"/>
      <c r="ANS89" s="39"/>
      <c r="ANT89" s="39"/>
      <c r="ANU89" s="39"/>
      <c r="ANV89" s="39"/>
      <c r="ANW89" s="39"/>
      <c r="ANX89" s="39"/>
      <c r="ANY89" s="39"/>
      <c r="ANZ89" s="39"/>
      <c r="AOA89" s="39"/>
      <c r="AOB89" s="39"/>
      <c r="AOC89" s="39"/>
      <c r="AOD89" s="39"/>
      <c r="AOE89" s="39"/>
      <c r="AOF89" s="39"/>
      <c r="AOG89" s="39"/>
      <c r="AOH89" s="39"/>
      <c r="AOI89" s="39"/>
      <c r="AOJ89" s="39"/>
      <c r="AOK89" s="39"/>
      <c r="AOL89" s="39"/>
      <c r="AOM89" s="39"/>
      <c r="AON89" s="39"/>
      <c r="AOO89" s="39"/>
      <c r="AOP89" s="39"/>
      <c r="AOQ89" s="39"/>
      <c r="AOR89" s="39"/>
      <c r="AOS89" s="39"/>
      <c r="AOT89" s="39"/>
      <c r="AOU89" s="39"/>
      <c r="AOV89" s="39"/>
      <c r="AOW89" s="39"/>
      <c r="AOX89" s="39"/>
      <c r="AOY89" s="39"/>
      <c r="AOZ89" s="39"/>
      <c r="APA89" s="39"/>
      <c r="APB89" s="39"/>
      <c r="APC89" s="39"/>
      <c r="APD89" s="39"/>
      <c r="APE89" s="39"/>
      <c r="APF89" s="39"/>
      <c r="APG89" s="39"/>
      <c r="APH89" s="39"/>
      <c r="API89" s="39"/>
      <c r="APJ89" s="39"/>
      <c r="APK89" s="39"/>
      <c r="APL89" s="39"/>
      <c r="APM89" s="39"/>
      <c r="APN89" s="39"/>
      <c r="APO89" s="39"/>
      <c r="APP89" s="39"/>
      <c r="APQ89" s="39"/>
      <c r="APR89" s="39"/>
      <c r="APS89" s="39"/>
      <c r="APT89" s="39"/>
      <c r="APU89" s="39"/>
      <c r="APV89" s="39"/>
      <c r="APW89" s="39"/>
      <c r="APX89" s="39"/>
      <c r="APY89" s="39"/>
      <c r="APZ89" s="39"/>
      <c r="AQA89" s="39"/>
      <c r="AQB89" s="39"/>
      <c r="AQC89" s="39"/>
      <c r="AQD89" s="39"/>
      <c r="AQE89" s="39"/>
      <c r="AQF89" s="39"/>
      <c r="AQG89" s="39"/>
      <c r="AQH89" s="39"/>
      <c r="AQI89" s="39"/>
      <c r="AQJ89" s="39"/>
      <c r="AQK89" s="39"/>
      <c r="AQL89" s="39"/>
      <c r="AQM89" s="39"/>
      <c r="AQN89" s="39"/>
      <c r="AQO89" s="39"/>
      <c r="AQP89" s="39"/>
      <c r="AQQ89" s="39"/>
      <c r="AQR89" s="39"/>
      <c r="AQS89" s="39"/>
      <c r="AQT89" s="39"/>
      <c r="AQU89" s="39"/>
      <c r="AQV89" s="39"/>
      <c r="AQW89" s="39"/>
      <c r="AQX89" s="39"/>
      <c r="AQY89" s="39"/>
      <c r="AQZ89" s="39"/>
      <c r="ARA89" s="39"/>
      <c r="ARB89" s="39"/>
      <c r="ARC89" s="39"/>
      <c r="ARD89" s="39"/>
      <c r="ARE89" s="39"/>
      <c r="ARF89" s="39"/>
      <c r="ARG89" s="39"/>
      <c r="ARH89" s="39"/>
      <c r="ARI89" s="39"/>
      <c r="ARJ89" s="39"/>
      <c r="ARK89" s="39"/>
      <c r="ARL89" s="39"/>
      <c r="ARM89" s="39"/>
      <c r="ARN89" s="39"/>
      <c r="ARO89" s="39"/>
      <c r="ARP89" s="39"/>
      <c r="ARQ89" s="39"/>
      <c r="ARR89" s="39"/>
      <c r="ARS89" s="39"/>
      <c r="ART89" s="39"/>
      <c r="ARU89" s="39"/>
      <c r="ARV89" s="39"/>
      <c r="ARW89" s="39"/>
      <c r="ARX89" s="39"/>
      <c r="ARY89" s="39"/>
      <c r="ARZ89" s="39"/>
      <c r="ASA89" s="39"/>
      <c r="ASB89" s="39"/>
      <c r="ASC89" s="39"/>
      <c r="ASD89" s="39"/>
      <c r="ASE89" s="39"/>
      <c r="ASF89" s="39"/>
      <c r="ASG89" s="39"/>
      <c r="ASH89" s="39"/>
      <c r="ASI89" s="39"/>
      <c r="ASJ89" s="39"/>
      <c r="ASK89" s="39"/>
      <c r="ASL89" s="39"/>
      <c r="ASM89" s="39"/>
      <c r="ASN89" s="39"/>
      <c r="ASO89" s="39"/>
      <c r="ASP89" s="39"/>
      <c r="ASQ89" s="39"/>
      <c r="ASR89" s="39"/>
      <c r="ASS89" s="39"/>
      <c r="AST89" s="39"/>
      <c r="ASU89" s="39"/>
      <c r="ASV89" s="39"/>
      <c r="ASW89" s="39"/>
      <c r="ASX89" s="39"/>
      <c r="ASY89" s="39"/>
      <c r="ASZ89" s="39"/>
      <c r="ATA89" s="39"/>
      <c r="ATB89" s="39"/>
      <c r="ATC89" s="39"/>
      <c r="ATD89" s="39"/>
      <c r="ATE89" s="39"/>
      <c r="ATF89" s="39"/>
      <c r="ATG89" s="39"/>
      <c r="ATH89" s="39"/>
      <c r="ATI89" s="39"/>
      <c r="ATJ89" s="39"/>
      <c r="ATK89" s="39"/>
      <c r="ATL89" s="39"/>
    </row>
    <row r="90" spans="1:1208" s="16" customForma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N90" s="39"/>
      <c r="O90" s="39"/>
      <c r="P90" s="39"/>
      <c r="Q90" s="39"/>
      <c r="R90" s="39"/>
      <c r="S90" s="39"/>
      <c r="T90" s="39"/>
      <c r="U90" s="39"/>
      <c r="W90" s="39"/>
      <c r="X90" s="39"/>
      <c r="Y90" s="39"/>
      <c r="Z90" s="39"/>
      <c r="AA90" s="39"/>
      <c r="AB90" s="39"/>
      <c r="AC90" s="39"/>
      <c r="AD90" s="39"/>
      <c r="AF90" s="39"/>
      <c r="AG90" s="39"/>
      <c r="AH90" s="39"/>
      <c r="AI90" s="39"/>
      <c r="AJ90" s="39"/>
      <c r="AK90" s="39"/>
      <c r="AL90" s="39"/>
      <c r="AM90" s="39"/>
      <c r="AO90" s="39"/>
      <c r="AP90" s="39"/>
      <c r="AQ90" s="39"/>
      <c r="AR90" s="39"/>
      <c r="AS90" s="39"/>
      <c r="AT90" s="39"/>
      <c r="AU90" s="39"/>
      <c r="AV90" s="39"/>
      <c r="AX90" s="39"/>
      <c r="AY90" s="39"/>
      <c r="AZ90" s="39"/>
      <c r="BA90" s="39"/>
      <c r="BB90" s="39"/>
      <c r="BC90" s="39"/>
      <c r="BD90" s="39"/>
      <c r="BE90" s="39"/>
      <c r="BG90" s="39"/>
      <c r="BH90" s="39"/>
      <c r="BI90" s="39"/>
      <c r="BJ90" s="39"/>
      <c r="BK90" s="39"/>
      <c r="BL90" s="39"/>
      <c r="BM90" s="39"/>
      <c r="BN90" s="39"/>
      <c r="BP90" s="39"/>
      <c r="BQ90" s="39"/>
      <c r="BR90" s="39"/>
      <c r="BS90" s="39"/>
      <c r="BT90" s="39"/>
      <c r="BU90" s="39"/>
      <c r="BV90" s="39"/>
      <c r="BW90" s="39"/>
      <c r="BY90" s="39"/>
      <c r="BZ90" s="39"/>
      <c r="CA90" s="39"/>
      <c r="CB90" s="39"/>
      <c r="CC90" s="39"/>
      <c r="CD90" s="39"/>
      <c r="CE90" s="39"/>
      <c r="CF90" s="39"/>
      <c r="CH90" s="39"/>
      <c r="CI90" s="39"/>
      <c r="CJ90" s="39"/>
      <c r="CK90" s="39"/>
      <c r="CL90" s="39"/>
      <c r="CM90" s="39"/>
      <c r="CN90" s="39"/>
      <c r="CO90" s="39"/>
      <c r="CQ90" s="39"/>
      <c r="CR90" s="39"/>
      <c r="CS90" s="39"/>
      <c r="CT90" s="39"/>
      <c r="CU90" s="39"/>
      <c r="CV90" s="39"/>
      <c r="CW90" s="39"/>
      <c r="CX90" s="39"/>
      <c r="CZ90" s="39"/>
      <c r="DA90" s="39"/>
      <c r="DB90" s="39"/>
      <c r="DC90" s="39"/>
      <c r="DD90" s="39"/>
      <c r="DE90" s="39"/>
      <c r="DF90" s="39"/>
      <c r="DG90" s="39"/>
      <c r="DI90" s="39"/>
      <c r="DJ90" s="39"/>
      <c r="DK90" s="39"/>
      <c r="DL90" s="39"/>
      <c r="DM90" s="39"/>
      <c r="DN90" s="39"/>
      <c r="DO90" s="39"/>
      <c r="DP90" s="39"/>
      <c r="DR90" s="39"/>
      <c r="DS90" s="39"/>
      <c r="DT90" s="39"/>
      <c r="DU90" s="39"/>
      <c r="DV90" s="39"/>
      <c r="DW90" s="39"/>
      <c r="DX90" s="39"/>
      <c r="DY90" s="39"/>
      <c r="EA90" s="39"/>
      <c r="EB90" s="39"/>
      <c r="EC90" s="39"/>
      <c r="ED90" s="39"/>
      <c r="EE90" s="39"/>
      <c r="EF90" s="39"/>
      <c r="EG90" s="39"/>
      <c r="EH90" s="39"/>
      <c r="EJ90" s="39"/>
      <c r="EK90" s="39"/>
      <c r="EL90" s="39"/>
      <c r="EM90" s="39"/>
      <c r="EN90" s="39"/>
      <c r="EO90" s="39"/>
      <c r="EP90" s="39"/>
      <c r="EQ90" s="39"/>
      <c r="ES90"/>
      <c r="ET90"/>
      <c r="EU90"/>
      <c r="EV90"/>
      <c r="EW90"/>
      <c r="EX90"/>
      <c r="EY90"/>
      <c r="EZ90"/>
      <c r="FB90"/>
      <c r="FC90"/>
      <c r="FD90"/>
      <c r="FE90"/>
      <c r="FF90"/>
      <c r="FG90"/>
      <c r="FH90"/>
      <c r="FI90"/>
      <c r="FK90"/>
      <c r="FL90"/>
      <c r="FM90"/>
      <c r="FN90"/>
      <c r="FO90"/>
      <c r="FP90"/>
      <c r="FQ90"/>
      <c r="FR90"/>
      <c r="FT90"/>
      <c r="FU90"/>
      <c r="FV90"/>
      <c r="FW90"/>
      <c r="FX90"/>
      <c r="FY90"/>
      <c r="FZ90"/>
      <c r="GA90"/>
      <c r="GC90"/>
      <c r="GD90"/>
      <c r="GE90"/>
      <c r="GF90"/>
      <c r="GG90"/>
      <c r="GH90"/>
      <c r="GI90"/>
      <c r="GJ90"/>
      <c r="GL90"/>
      <c r="GM90"/>
      <c r="GN90"/>
      <c r="GO90"/>
      <c r="GP90"/>
      <c r="GQ90"/>
      <c r="GR90"/>
      <c r="GS90"/>
      <c r="GU90"/>
      <c r="GV90"/>
      <c r="GW90"/>
      <c r="GX90"/>
      <c r="GY90"/>
      <c r="GZ90"/>
      <c r="HA90"/>
      <c r="HB90"/>
      <c r="HD90"/>
      <c r="HE90"/>
      <c r="HF90"/>
      <c r="HG90"/>
      <c r="HH90"/>
      <c r="HI90"/>
      <c r="HJ90"/>
      <c r="HK90"/>
      <c r="HM90"/>
      <c r="HN90"/>
      <c r="HO90"/>
      <c r="HP90"/>
      <c r="HQ90"/>
      <c r="HR90"/>
      <c r="HS90"/>
      <c r="HT90"/>
      <c r="HV90"/>
      <c r="HW90"/>
      <c r="HX90"/>
      <c r="HY90"/>
      <c r="HZ90"/>
      <c r="IA90"/>
      <c r="IB90"/>
      <c r="IC90"/>
      <c r="IE90" s="39"/>
      <c r="IF90" s="39"/>
      <c r="IG90" s="39"/>
      <c r="IH90" s="39"/>
      <c r="II90" s="39"/>
      <c r="IJ90" s="39"/>
      <c r="IK90" s="39"/>
      <c r="IL90" s="39"/>
      <c r="IN90"/>
      <c r="IO90"/>
      <c r="IP90"/>
      <c r="IQ90"/>
      <c r="IR90"/>
      <c r="IS90"/>
      <c r="IT90"/>
      <c r="IU90"/>
      <c r="IW90" s="39"/>
      <c r="IX90" s="39"/>
      <c r="IY90" s="39"/>
      <c r="IZ90" s="39"/>
      <c r="JA90" s="39"/>
      <c r="JB90" s="39"/>
      <c r="JC90" s="39"/>
      <c r="JD90" s="39"/>
      <c r="JF90" s="39"/>
      <c r="JG90" s="39"/>
      <c r="JH90" s="39"/>
      <c r="JI90" s="39"/>
      <c r="JJ90" s="39"/>
      <c r="JK90" s="39"/>
      <c r="JL90" s="39"/>
      <c r="JM90" s="39"/>
      <c r="JO90"/>
      <c r="JP90"/>
      <c r="JQ90"/>
      <c r="JR90"/>
      <c r="JS90"/>
      <c r="JT90"/>
      <c r="JU90"/>
      <c r="JV90"/>
      <c r="JX90"/>
      <c r="JY90"/>
      <c r="JZ90"/>
      <c r="KA90"/>
      <c r="KB90"/>
      <c r="KC90"/>
      <c r="KD90"/>
      <c r="KE90"/>
      <c r="KG90"/>
      <c r="KH90"/>
      <c r="KI90"/>
      <c r="KJ90"/>
      <c r="KK90"/>
      <c r="KL90"/>
      <c r="KM90"/>
      <c r="KN90"/>
      <c r="KP90"/>
      <c r="KQ90"/>
      <c r="KR90"/>
      <c r="KS90"/>
      <c r="KT90"/>
      <c r="KU90"/>
      <c r="KV90"/>
      <c r="KW90"/>
      <c r="KY90"/>
      <c r="KZ90"/>
      <c r="LA90"/>
      <c r="LB90"/>
      <c r="LC90"/>
      <c r="LD90"/>
      <c r="LE90"/>
      <c r="LF90"/>
      <c r="LH90"/>
      <c r="LI90"/>
      <c r="LJ90"/>
      <c r="LK90"/>
      <c r="LL90"/>
      <c r="LM90"/>
      <c r="LN90"/>
      <c r="LO90"/>
      <c r="LQ90"/>
      <c r="LR90"/>
      <c r="LS90"/>
      <c r="LT90"/>
      <c r="LU90"/>
      <c r="LV90"/>
      <c r="LW90"/>
      <c r="LX90"/>
      <c r="LZ90"/>
      <c r="MA90"/>
      <c r="MB90"/>
      <c r="MC90"/>
      <c r="MD90"/>
      <c r="ME90"/>
      <c r="MF90"/>
      <c r="MG90"/>
      <c r="MI90"/>
      <c r="MJ90"/>
      <c r="MK90"/>
      <c r="ML90"/>
      <c r="MM90"/>
      <c r="MN90"/>
      <c r="MO90"/>
      <c r="MP90"/>
      <c r="MR90"/>
      <c r="MS90"/>
      <c r="MT90"/>
      <c r="MU90"/>
      <c r="MV90"/>
      <c r="MW90"/>
      <c r="MX90"/>
      <c r="MY90"/>
      <c r="NA90"/>
      <c r="NB90"/>
      <c r="NC90"/>
      <c r="ND90"/>
      <c r="NE90"/>
      <c r="NF90"/>
      <c r="NG90"/>
      <c r="NH90"/>
      <c r="NJ90"/>
      <c r="NK90"/>
      <c r="NL90"/>
      <c r="NM90"/>
      <c r="NN90"/>
      <c r="NO90"/>
      <c r="NP90"/>
      <c r="NQ90"/>
      <c r="NS90" s="39"/>
      <c r="NT90" s="39"/>
      <c r="NU90" s="39"/>
      <c r="NV90" s="39"/>
      <c r="NW90" s="39"/>
      <c r="NX90" s="39"/>
      <c r="NY90" s="39"/>
      <c r="NZ90" s="39"/>
      <c r="OB90" s="39"/>
      <c r="OC90" s="39"/>
      <c r="OD90" s="39"/>
      <c r="OE90" s="39"/>
      <c r="OF90" s="39"/>
      <c r="OG90" s="39"/>
      <c r="OH90" s="39"/>
      <c r="OI90" s="39"/>
      <c r="OK90"/>
      <c r="OL90"/>
      <c r="OM90"/>
      <c r="ON90"/>
      <c r="OO90"/>
      <c r="OP90"/>
      <c r="OQ90"/>
      <c r="OR90"/>
      <c r="OT90" s="39"/>
      <c r="OU90" s="39"/>
      <c r="OV90" s="39"/>
      <c r="OW90" s="39"/>
      <c r="OX90" s="39"/>
      <c r="OY90" s="39"/>
      <c r="OZ90" s="39"/>
      <c r="PA90" s="39"/>
      <c r="PC90"/>
      <c r="PD90"/>
      <c r="PE90"/>
      <c r="PF90"/>
      <c r="PG90"/>
      <c r="PH90"/>
      <c r="PI90"/>
      <c r="PJ90"/>
      <c r="PL90"/>
      <c r="PM90"/>
      <c r="PN90"/>
      <c r="PO90"/>
      <c r="PP90"/>
      <c r="PQ90"/>
      <c r="PR90"/>
      <c r="PS90"/>
      <c r="PU90"/>
      <c r="PV90"/>
      <c r="PW90"/>
      <c r="PX90"/>
      <c r="PY90"/>
      <c r="PZ90"/>
      <c r="QA90"/>
      <c r="QB90"/>
      <c r="QD90"/>
      <c r="QE90"/>
      <c r="QF90"/>
      <c r="QG90"/>
      <c r="QH90"/>
      <c r="QI90"/>
      <c r="QJ90"/>
      <c r="QK90"/>
      <c r="QM90"/>
      <c r="QN90"/>
      <c r="QO90"/>
      <c r="QP90"/>
      <c r="QQ90"/>
      <c r="QR90"/>
      <c r="QS90"/>
      <c r="QT90"/>
      <c r="QV90"/>
      <c r="QW90"/>
      <c r="QX90"/>
      <c r="QY90"/>
      <c r="QZ90"/>
      <c r="RA90"/>
      <c r="RB90"/>
      <c r="RC90"/>
      <c r="RE90"/>
      <c r="RF90"/>
      <c r="RG90"/>
      <c r="RH90"/>
      <c r="RI90"/>
      <c r="RJ90"/>
      <c r="RK90"/>
      <c r="RL90"/>
      <c r="RN90"/>
      <c r="RO90"/>
      <c r="RP90"/>
      <c r="RQ90"/>
      <c r="RR90"/>
      <c r="RS90"/>
      <c r="RT90"/>
      <c r="RU90"/>
      <c r="RW90"/>
      <c r="RX90"/>
      <c r="RY90"/>
      <c r="RZ90"/>
      <c r="SA90"/>
      <c r="SB90"/>
      <c r="SC90"/>
      <c r="SD90"/>
      <c r="SF90"/>
      <c r="SG90"/>
      <c r="SH90"/>
      <c r="SI90"/>
      <c r="SJ90"/>
      <c r="SK90"/>
      <c r="SL90"/>
      <c r="SM90"/>
      <c r="SO90"/>
      <c r="SP90"/>
      <c r="SQ90"/>
      <c r="SR90"/>
      <c r="SS90"/>
      <c r="ST90"/>
      <c r="SU90"/>
      <c r="SV90"/>
      <c r="SX90" s="39"/>
      <c r="SY90" s="39"/>
      <c r="SZ90" s="39"/>
      <c r="TA90" s="39"/>
      <c r="TB90" s="39"/>
      <c r="TC90" s="39"/>
      <c r="TD90" s="39"/>
      <c r="TE90" s="39"/>
      <c r="TG90"/>
      <c r="TH90"/>
      <c r="TI90"/>
      <c r="TJ90"/>
      <c r="TK90"/>
      <c r="TL90"/>
      <c r="TM90"/>
      <c r="TN90"/>
      <c r="TP90"/>
      <c r="TQ90"/>
      <c r="TR90"/>
      <c r="TS90"/>
      <c r="TT90"/>
      <c r="TU90"/>
      <c r="TV90"/>
      <c r="TW90" s="143"/>
      <c r="TY90"/>
      <c r="TZ90"/>
      <c r="UA90"/>
      <c r="UB90"/>
      <c r="UC90"/>
      <c r="UD90"/>
      <c r="UE90"/>
      <c r="UF90"/>
      <c r="UH90"/>
      <c r="UI90"/>
      <c r="UJ90"/>
      <c r="UK90"/>
      <c r="UL90"/>
      <c r="UM90"/>
      <c r="UN90"/>
      <c r="UO90"/>
      <c r="UQ90"/>
      <c r="UR90"/>
      <c r="US90"/>
      <c r="UT90"/>
      <c r="UU90"/>
      <c r="UV90"/>
      <c r="UW90"/>
      <c r="UX90"/>
      <c r="UZ90"/>
      <c r="VA90"/>
      <c r="VB90"/>
      <c r="VC90"/>
      <c r="VD90"/>
      <c r="VE90"/>
      <c r="VF90"/>
      <c r="VG90"/>
      <c r="VI90"/>
      <c r="VJ90"/>
      <c r="VK90"/>
      <c r="VL90"/>
      <c r="VM90"/>
      <c r="VN90"/>
      <c r="VO90"/>
      <c r="VP90"/>
      <c r="VR90"/>
      <c r="VS90"/>
      <c r="VT90"/>
      <c r="VU90"/>
      <c r="VV90"/>
      <c r="VW90"/>
      <c r="VX90"/>
      <c r="VY90"/>
      <c r="WA90"/>
      <c r="WB90"/>
      <c r="WC90"/>
      <c r="WD90"/>
      <c r="WE90"/>
      <c r="WF90"/>
      <c r="WG90"/>
      <c r="WH90"/>
      <c r="WJ90"/>
      <c r="WK90"/>
      <c r="WL90"/>
      <c r="WM90"/>
      <c r="WN90"/>
      <c r="WO90"/>
      <c r="WP90"/>
      <c r="WQ90"/>
      <c r="WS90"/>
      <c r="WT90"/>
      <c r="WU90"/>
      <c r="WV90"/>
      <c r="WW90"/>
      <c r="WX90"/>
      <c r="WY90"/>
      <c r="WZ90" s="140"/>
      <c r="XB90"/>
      <c r="XC90"/>
      <c r="XD90"/>
      <c r="XE90"/>
      <c r="XF90"/>
      <c r="XG90"/>
      <c r="XH90"/>
      <c r="XI90" s="140"/>
      <c r="XK90"/>
      <c r="XL90"/>
      <c r="XM90"/>
      <c r="XN90"/>
      <c r="XO90"/>
      <c r="XP90"/>
      <c r="XQ90"/>
      <c r="XR90"/>
      <c r="XT90"/>
      <c r="XU90"/>
      <c r="XV90"/>
      <c r="XW90"/>
      <c r="XX90"/>
      <c r="XY90"/>
      <c r="XZ90"/>
      <c r="YA90"/>
      <c r="YC90"/>
      <c r="YD90"/>
      <c r="YE90"/>
      <c r="YF90"/>
      <c r="YG90"/>
      <c r="YH90"/>
      <c r="YI90"/>
      <c r="YJ90"/>
      <c r="YL90"/>
      <c r="YM90"/>
      <c r="YN90"/>
      <c r="YO90"/>
      <c r="YP90"/>
      <c r="YQ90"/>
      <c r="YR90"/>
      <c r="YS90"/>
      <c r="YU90"/>
      <c r="YV90"/>
      <c r="YW90"/>
      <c r="YX90"/>
      <c r="YY90"/>
      <c r="YZ90"/>
      <c r="ZA90"/>
      <c r="ZB90"/>
      <c r="ZD90"/>
      <c r="ZE90"/>
      <c r="ZF90"/>
      <c r="ZG90"/>
      <c r="ZH90"/>
      <c r="ZI90"/>
      <c r="ZJ90"/>
      <c r="ZK90"/>
      <c r="ZM90"/>
      <c r="ZN90"/>
      <c r="ZO90"/>
      <c r="ZP90"/>
      <c r="ZQ90"/>
      <c r="ZR90"/>
      <c r="ZS90"/>
      <c r="ZT90"/>
      <c r="ZV90"/>
      <c r="ZW90"/>
      <c r="ZX90"/>
      <c r="ZY90"/>
      <c r="ZZ90"/>
      <c r="AAA90"/>
      <c r="AAB90"/>
      <c r="AAC90"/>
      <c r="AAE90"/>
      <c r="AAF90"/>
      <c r="AAG90"/>
      <c r="AAH90"/>
      <c r="AAI90"/>
      <c r="AAJ90"/>
      <c r="AAK90"/>
      <c r="AAL90"/>
      <c r="AAN90"/>
      <c r="AAO90"/>
      <c r="AAP90"/>
      <c r="AAQ90"/>
      <c r="AAR90"/>
      <c r="AAS90"/>
      <c r="AAT90"/>
      <c r="AAU90"/>
      <c r="AAW90"/>
      <c r="AAX90"/>
      <c r="AAY90"/>
      <c r="AAZ90"/>
      <c r="ABA90"/>
      <c r="ABB90"/>
      <c r="ABC90"/>
      <c r="ABD90"/>
      <c r="ABF90"/>
      <c r="ABG90"/>
      <c r="ABH90"/>
      <c r="ABI90"/>
      <c r="ABJ90"/>
      <c r="ABK90"/>
      <c r="ABL90"/>
      <c r="ABM90"/>
      <c r="ABO90"/>
      <c r="ABP90"/>
      <c r="ABQ90"/>
      <c r="ABR90"/>
      <c r="ABS90"/>
      <c r="ABT90"/>
      <c r="ABU90"/>
      <c r="ABV90"/>
      <c r="ABX90"/>
      <c r="ABY90"/>
      <c r="ABZ90"/>
      <c r="ACA90"/>
      <c r="ACB90"/>
      <c r="ACC90"/>
      <c r="ACD90"/>
      <c r="ACE90"/>
      <c r="ACG90"/>
      <c r="ACH90"/>
      <c r="ACI90"/>
      <c r="ACJ90"/>
      <c r="ACK90"/>
      <c r="ACL90"/>
      <c r="ACM90"/>
      <c r="ACN90"/>
      <c r="ACP90"/>
      <c r="ACQ90"/>
      <c r="ACR90"/>
      <c r="ACS90"/>
      <c r="ACT90"/>
      <c r="ACU90"/>
      <c r="ACV90"/>
      <c r="ACW90"/>
      <c r="ACY90"/>
      <c r="ACZ90"/>
      <c r="ADA90"/>
      <c r="ADB90"/>
      <c r="ADC90"/>
      <c r="ADD90"/>
      <c r="ADE90"/>
      <c r="ADF90"/>
      <c r="ADH90"/>
      <c r="ADI90"/>
      <c r="ADJ90"/>
      <c r="ADK90"/>
      <c r="ADL90"/>
      <c r="ADM90"/>
      <c r="ADN90"/>
      <c r="ADO90"/>
      <c r="ADQ90"/>
      <c r="ADR90"/>
      <c r="ADS90"/>
      <c r="ADT90"/>
      <c r="ADU90"/>
      <c r="ADV90"/>
      <c r="ADW90"/>
      <c r="ADX90"/>
      <c r="ADZ90"/>
      <c r="AEA90"/>
      <c r="AEB90"/>
      <c r="AEC90"/>
      <c r="AED90"/>
      <c r="AEE90"/>
      <c r="AEF90"/>
      <c r="AEG90"/>
      <c r="AEI90"/>
      <c r="AEJ90"/>
      <c r="AEK90"/>
      <c r="AEL90"/>
      <c r="AEM90"/>
      <c r="AEN90"/>
      <c r="AEO90"/>
      <c r="AEP90"/>
      <c r="AER90"/>
      <c r="AES90"/>
      <c r="AET90"/>
      <c r="AEU90"/>
      <c r="AEV90"/>
      <c r="AEW90"/>
      <c r="AEX90"/>
      <c r="AEY90"/>
      <c r="AFA90"/>
      <c r="AFB90"/>
      <c r="AFC90"/>
      <c r="AFD90"/>
      <c r="AFE90"/>
      <c r="AFF90"/>
      <c r="AFG90"/>
      <c r="AFH90"/>
      <c r="AFJ90"/>
      <c r="AFK90"/>
      <c r="AFL90"/>
      <c r="AFM90"/>
      <c r="AFN90"/>
      <c r="AFO90"/>
      <c r="AFP90"/>
      <c r="AFQ90"/>
      <c r="AFS90"/>
      <c r="AFT90"/>
      <c r="AFU90"/>
      <c r="AFV90"/>
      <c r="AFW90"/>
      <c r="AFX90"/>
      <c r="AFY90"/>
      <c r="AFZ90"/>
      <c r="AGB90"/>
      <c r="AGC90"/>
      <c r="AGD90"/>
      <c r="AGE90"/>
      <c r="AGF90"/>
      <c r="AGG90"/>
      <c r="AGH90"/>
      <c r="AGI90"/>
      <c r="AGK90"/>
      <c r="AGL90"/>
      <c r="AGM90"/>
      <c r="AGN90"/>
      <c r="AGO90"/>
      <c r="AGP90"/>
      <c r="AGQ90"/>
      <c r="AGR90"/>
      <c r="AGT90"/>
      <c r="AGU90"/>
      <c r="AGV90"/>
      <c r="AGW90"/>
      <c r="AGX90"/>
      <c r="AGY90"/>
      <c r="AGZ90"/>
      <c r="AHA90"/>
      <c r="AHC90"/>
      <c r="AHD90"/>
      <c r="AHE90"/>
      <c r="AHF90"/>
      <c r="AHG90"/>
      <c r="AHH90"/>
      <c r="AHI90"/>
      <c r="AHJ90"/>
      <c r="AHL90"/>
      <c r="AHM90"/>
      <c r="AHN90"/>
      <c r="AHO90"/>
      <c r="AHP90"/>
      <c r="AHQ90"/>
      <c r="AHR90"/>
      <c r="AHS90"/>
      <c r="AHU90"/>
      <c r="AHV90"/>
      <c r="AHW90"/>
      <c r="AHX90"/>
      <c r="AHY90"/>
      <c r="AHZ90"/>
      <c r="AIA90"/>
      <c r="AIB90"/>
      <c r="AID90"/>
      <c r="AIE90"/>
      <c r="AIF90"/>
      <c r="AIG90"/>
      <c r="AIH90"/>
      <c r="AII90"/>
      <c r="AIJ90"/>
      <c r="AIK90"/>
      <c r="AIM90" s="39"/>
      <c r="AIN90" s="39"/>
      <c r="AIO90" s="39"/>
      <c r="AIP90" s="39"/>
      <c r="AIQ90" s="39"/>
      <c r="AIR90" s="39"/>
      <c r="AIS90" s="39"/>
      <c r="AIT90" s="39"/>
      <c r="AIU90" s="39"/>
      <c r="AIV90" s="39"/>
      <c r="AIW90" s="39"/>
      <c r="AIX90" s="39"/>
      <c r="AIY90" s="39"/>
      <c r="AIZ90" s="39"/>
      <c r="AJA90" s="39"/>
      <c r="AJB90" s="39"/>
      <c r="AJC90" s="39"/>
      <c r="AJD90" s="39"/>
      <c r="AJE90" s="39"/>
      <c r="AJF90" s="39"/>
      <c r="AJG90" s="39"/>
      <c r="AJH90" s="39"/>
      <c r="AJI90" s="39"/>
      <c r="AJJ90" s="39"/>
      <c r="AJK90" s="39"/>
      <c r="AJL90" s="39"/>
      <c r="AJM90" s="39"/>
      <c r="AJN90" s="39"/>
      <c r="AJO90" s="39"/>
      <c r="AJP90" s="39"/>
      <c r="AJQ90" s="39"/>
      <c r="AJR90" s="39"/>
      <c r="AJS90" s="39"/>
      <c r="AJT90" s="39"/>
      <c r="AJU90" s="39"/>
      <c r="AJV90" s="39"/>
      <c r="AJW90" s="39"/>
      <c r="AJX90" s="39"/>
      <c r="AJY90" s="39"/>
      <c r="AJZ90" s="39"/>
      <c r="AKA90" s="39"/>
      <c r="AKB90" s="39"/>
      <c r="AKC90" s="39"/>
      <c r="AKD90" s="39"/>
      <c r="AKE90" s="39"/>
      <c r="AKF90" s="39"/>
      <c r="AKG90" s="39"/>
      <c r="AKH90" s="39"/>
      <c r="AKI90" s="39"/>
      <c r="AKJ90" s="39"/>
      <c r="AKK90" s="39"/>
      <c r="AKL90" s="39"/>
      <c r="AKM90" s="39"/>
      <c r="AKN90" s="39"/>
      <c r="AKO90" s="39"/>
      <c r="AKP90" s="39"/>
      <c r="AKQ90" s="39"/>
      <c r="AKR90" s="39"/>
      <c r="AKS90" s="39"/>
      <c r="AKT90" s="39"/>
      <c r="AKU90" s="39"/>
      <c r="AKV90" s="39"/>
      <c r="AKW90" s="39"/>
      <c r="AKX90" s="39"/>
      <c r="AKY90" s="39"/>
      <c r="AKZ90" s="39"/>
      <c r="ALA90" s="39"/>
      <c r="ALB90" s="39"/>
      <c r="ALC90" s="39"/>
      <c r="ALD90" s="39"/>
      <c r="ALE90" s="39"/>
      <c r="ALF90" s="39"/>
      <c r="ALG90" s="39"/>
      <c r="ALH90" s="39"/>
      <c r="ALI90" s="39"/>
      <c r="ALJ90" s="39"/>
      <c r="ALK90" s="39"/>
      <c r="ALL90" s="39"/>
      <c r="ALM90" s="39"/>
      <c r="ALN90" s="39"/>
      <c r="ALO90" s="39"/>
      <c r="ALP90" s="39"/>
      <c r="ALQ90" s="39"/>
      <c r="ALR90" s="39"/>
      <c r="ALS90" s="39"/>
      <c r="ALT90" s="39"/>
      <c r="ALU90" s="39"/>
      <c r="ALV90" s="39"/>
      <c r="ALW90" s="39"/>
      <c r="ALX90" s="39"/>
      <c r="ALY90" s="39"/>
      <c r="ALZ90" s="39"/>
      <c r="AMA90" s="39"/>
      <c r="AMB90" s="39"/>
      <c r="AMC90" s="39"/>
      <c r="AMD90" s="39"/>
      <c r="AME90" s="39"/>
      <c r="AMF90" s="39"/>
      <c r="AMG90" s="39"/>
      <c r="AMH90" s="39"/>
      <c r="AMI90" s="39"/>
      <c r="AMJ90" s="39"/>
      <c r="AMK90" s="39"/>
      <c r="AML90" s="39"/>
      <c r="AMM90" s="39"/>
      <c r="AMN90" s="39"/>
      <c r="AMO90" s="39"/>
      <c r="AMP90" s="39"/>
      <c r="AMQ90" s="39"/>
      <c r="AMR90" s="39"/>
      <c r="AMS90" s="39"/>
      <c r="AMT90" s="39"/>
      <c r="AMU90" s="39"/>
      <c r="AMV90" s="39"/>
      <c r="AMW90" s="39"/>
      <c r="AMX90" s="39"/>
      <c r="AMY90" s="39"/>
      <c r="AMZ90" s="39"/>
      <c r="ANA90" s="39"/>
      <c r="ANB90" s="39"/>
      <c r="ANC90" s="39"/>
      <c r="AND90" s="39"/>
      <c r="ANE90" s="39"/>
      <c r="ANF90" s="39"/>
      <c r="ANG90" s="39"/>
      <c r="ANH90" s="39"/>
      <c r="ANI90" s="39"/>
      <c r="ANJ90" s="39"/>
      <c r="ANK90" s="39"/>
      <c r="ANL90" s="39"/>
      <c r="ANM90" s="39"/>
      <c r="ANN90" s="39"/>
      <c r="ANO90" s="39"/>
      <c r="ANP90" s="39"/>
      <c r="ANQ90" s="39"/>
      <c r="ANR90" s="39"/>
      <c r="ANS90" s="39"/>
      <c r="ANT90" s="39"/>
      <c r="ANU90" s="39"/>
      <c r="ANV90" s="39"/>
      <c r="ANW90" s="39"/>
      <c r="ANX90" s="39"/>
      <c r="ANY90" s="39"/>
      <c r="ANZ90" s="39"/>
      <c r="AOA90" s="39"/>
      <c r="AOB90" s="39"/>
      <c r="AOC90" s="39"/>
      <c r="AOD90" s="39"/>
      <c r="AOE90" s="39"/>
      <c r="AOF90" s="39"/>
      <c r="AOG90" s="39"/>
      <c r="AOH90" s="39"/>
      <c r="AOI90" s="39"/>
      <c r="AOJ90" s="39"/>
      <c r="AOK90" s="39"/>
      <c r="AOL90" s="39"/>
      <c r="AOM90" s="39"/>
      <c r="AON90" s="39"/>
      <c r="AOO90" s="39"/>
      <c r="AOP90" s="39"/>
      <c r="AOQ90" s="39"/>
      <c r="AOR90" s="39"/>
      <c r="AOS90" s="39"/>
      <c r="AOT90" s="39"/>
      <c r="AOU90" s="39"/>
      <c r="AOV90" s="39"/>
      <c r="AOW90" s="39"/>
      <c r="AOX90" s="39"/>
      <c r="AOY90" s="39"/>
      <c r="AOZ90" s="39"/>
      <c r="APA90" s="39"/>
      <c r="APB90" s="39"/>
      <c r="APC90" s="39"/>
      <c r="APD90" s="39"/>
      <c r="APE90" s="39"/>
      <c r="APF90" s="39"/>
      <c r="APG90" s="39"/>
      <c r="APH90" s="39"/>
      <c r="API90" s="39"/>
      <c r="APJ90" s="39"/>
      <c r="APK90" s="39"/>
      <c r="APL90" s="39"/>
      <c r="APM90" s="39"/>
      <c r="APN90" s="39"/>
      <c r="APO90" s="39"/>
      <c r="APP90" s="39"/>
      <c r="APQ90" s="39"/>
      <c r="APR90" s="39"/>
      <c r="APS90" s="39"/>
      <c r="APT90" s="39"/>
      <c r="APU90" s="39"/>
      <c r="APV90" s="39"/>
      <c r="APW90" s="39"/>
      <c r="APX90" s="39"/>
      <c r="APY90" s="39"/>
      <c r="APZ90" s="39"/>
      <c r="AQA90" s="39"/>
      <c r="AQB90" s="39"/>
      <c r="AQC90" s="39"/>
      <c r="AQD90" s="39"/>
      <c r="AQE90" s="39"/>
      <c r="AQF90" s="39"/>
      <c r="AQG90" s="39"/>
      <c r="AQH90" s="39"/>
      <c r="AQI90" s="39"/>
      <c r="AQJ90" s="39"/>
      <c r="AQK90" s="39"/>
      <c r="AQL90" s="39"/>
      <c r="AQM90" s="39"/>
      <c r="AQN90" s="39"/>
      <c r="AQO90" s="39"/>
      <c r="AQP90" s="39"/>
      <c r="AQQ90" s="39"/>
      <c r="AQR90" s="39"/>
      <c r="AQS90" s="39"/>
      <c r="AQT90" s="39"/>
      <c r="AQU90" s="39"/>
      <c r="AQV90" s="39"/>
      <c r="AQW90" s="39"/>
      <c r="AQX90" s="39"/>
      <c r="AQY90" s="39"/>
      <c r="AQZ90" s="39"/>
      <c r="ARA90" s="39"/>
      <c r="ARB90" s="39"/>
      <c r="ARC90" s="39"/>
      <c r="ARD90" s="39"/>
      <c r="ARE90" s="39"/>
      <c r="ARF90" s="39"/>
      <c r="ARG90" s="39"/>
      <c r="ARH90" s="39"/>
      <c r="ARI90" s="39"/>
      <c r="ARJ90" s="39"/>
      <c r="ARK90" s="39"/>
      <c r="ARL90" s="39"/>
      <c r="ARM90" s="39"/>
      <c r="ARN90" s="39"/>
      <c r="ARO90" s="39"/>
      <c r="ARP90" s="39"/>
      <c r="ARQ90" s="39"/>
      <c r="ARR90" s="39"/>
      <c r="ARS90" s="39"/>
      <c r="ART90" s="39"/>
      <c r="ARU90" s="39"/>
      <c r="ARV90" s="39"/>
      <c r="ARW90" s="39"/>
      <c r="ARX90" s="39"/>
      <c r="ARY90" s="39"/>
      <c r="ARZ90" s="39"/>
      <c r="ASA90" s="39"/>
      <c r="ASB90" s="39"/>
      <c r="ASC90" s="39"/>
      <c r="ASD90" s="39"/>
      <c r="ASE90" s="39"/>
      <c r="ASF90" s="39"/>
      <c r="ASG90" s="39"/>
      <c r="ASH90" s="39"/>
      <c r="ASI90" s="39"/>
      <c r="ASJ90" s="39"/>
      <c r="ASK90" s="39"/>
      <c r="ASL90" s="39"/>
      <c r="ASM90" s="39"/>
      <c r="ASN90" s="39"/>
      <c r="ASO90" s="39"/>
      <c r="ASP90" s="39"/>
      <c r="ASQ90" s="39"/>
      <c r="ASR90" s="39"/>
      <c r="ASS90" s="39"/>
      <c r="AST90" s="39"/>
      <c r="ASU90" s="39"/>
      <c r="ASV90" s="39"/>
      <c r="ASW90" s="39"/>
      <c r="ASX90" s="39"/>
      <c r="ASY90" s="39"/>
      <c r="ASZ90" s="39"/>
      <c r="ATA90" s="39"/>
      <c r="ATB90" s="39"/>
      <c r="ATC90" s="39"/>
      <c r="ATD90" s="39"/>
      <c r="ATE90" s="39"/>
      <c r="ATF90" s="39"/>
      <c r="ATG90" s="39"/>
      <c r="ATH90" s="39"/>
      <c r="ATI90" s="39"/>
      <c r="ATJ90" s="39"/>
      <c r="ATK90" s="39"/>
      <c r="ATL90" s="39"/>
    </row>
    <row r="91" spans="1:1208" s="16" customForma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N91" s="39"/>
      <c r="O91" s="39"/>
      <c r="P91" s="39"/>
      <c r="Q91" s="39"/>
      <c r="R91" s="39"/>
      <c r="S91" s="39"/>
      <c r="T91" s="39"/>
      <c r="U91" s="39"/>
      <c r="W91" s="39"/>
      <c r="X91" s="39"/>
      <c r="Y91" s="39"/>
      <c r="Z91" s="39"/>
      <c r="AA91" s="39"/>
      <c r="AB91" s="39"/>
      <c r="AC91" s="39"/>
      <c r="AD91" s="39"/>
      <c r="AF91" s="39"/>
      <c r="AG91" s="39"/>
      <c r="AH91" s="39"/>
      <c r="AI91" s="39"/>
      <c r="AJ91" s="39"/>
      <c r="AK91" s="39"/>
      <c r="AL91" s="39"/>
      <c r="AM91" s="39"/>
      <c r="AO91" s="39"/>
      <c r="AP91" s="39"/>
      <c r="AQ91" s="39"/>
      <c r="AR91" s="39"/>
      <c r="AS91" s="39"/>
      <c r="AT91" s="39"/>
      <c r="AU91" s="39"/>
      <c r="AV91" s="39"/>
      <c r="AX91" s="39"/>
      <c r="AY91" s="39"/>
      <c r="AZ91" s="39"/>
      <c r="BA91" s="39"/>
      <c r="BB91" s="39"/>
      <c r="BC91" s="39"/>
      <c r="BD91" s="39"/>
      <c r="BE91" s="39"/>
      <c r="BG91" s="39"/>
      <c r="BH91" s="39"/>
      <c r="BI91" s="39"/>
      <c r="BJ91" s="39"/>
      <c r="BK91" s="39"/>
      <c r="BL91" s="39"/>
      <c r="BM91" s="39"/>
      <c r="BN91" s="39"/>
      <c r="BP91" s="39"/>
      <c r="BQ91" s="39"/>
      <c r="BR91" s="39"/>
      <c r="BS91" s="39"/>
      <c r="BT91" s="39"/>
      <c r="BU91" s="39"/>
      <c r="BV91" s="39"/>
      <c r="BW91" s="39"/>
      <c r="BY91" s="39"/>
      <c r="BZ91" s="39"/>
      <c r="CA91" s="39"/>
      <c r="CB91" s="39"/>
      <c r="CC91" s="39"/>
      <c r="CD91" s="39"/>
      <c r="CE91" s="39"/>
      <c r="CF91" s="39"/>
      <c r="CH91" s="39"/>
      <c r="CI91" s="39"/>
      <c r="CJ91" s="39"/>
      <c r="CK91" s="39"/>
      <c r="CL91" s="39"/>
      <c r="CM91" s="39"/>
      <c r="CN91" s="39"/>
      <c r="CO91" s="39"/>
      <c r="CQ91" s="39"/>
      <c r="CR91" s="39"/>
      <c r="CS91" s="39"/>
      <c r="CT91" s="39"/>
      <c r="CU91" s="39"/>
      <c r="CV91" s="39"/>
      <c r="CW91" s="39"/>
      <c r="CX91" s="39"/>
      <c r="CZ91" s="39"/>
      <c r="DA91" s="39"/>
      <c r="DB91" s="39"/>
      <c r="DC91" s="39"/>
      <c r="DD91" s="39"/>
      <c r="DE91" s="39"/>
      <c r="DF91" s="39"/>
      <c r="DG91" s="39"/>
      <c r="DI91" s="39"/>
      <c r="DJ91" s="39"/>
      <c r="DK91" s="39"/>
      <c r="DL91" s="39"/>
      <c r="DM91" s="39"/>
      <c r="DN91" s="39"/>
      <c r="DO91" s="39"/>
      <c r="DP91" s="39"/>
      <c r="DR91" s="39"/>
      <c r="DS91" s="39"/>
      <c r="DT91" s="39"/>
      <c r="DU91" s="39"/>
      <c r="DV91" s="39"/>
      <c r="DW91" s="39"/>
      <c r="DX91" s="39"/>
      <c r="DY91" s="39"/>
      <c r="EA91" s="39"/>
      <c r="EB91" s="39"/>
      <c r="EC91" s="39"/>
      <c r="ED91" s="39"/>
      <c r="EE91" s="39"/>
      <c r="EF91" s="39"/>
      <c r="EG91" s="39"/>
      <c r="EH91" s="39"/>
      <c r="EJ91" s="39"/>
      <c r="EK91" s="39"/>
      <c r="EL91" s="39"/>
      <c r="EM91" s="39"/>
      <c r="EN91" s="39"/>
      <c r="EO91" s="39"/>
      <c r="EP91" s="39"/>
      <c r="EQ91" s="39"/>
      <c r="ES91"/>
      <c r="ET91"/>
      <c r="EU91"/>
      <c r="EV91"/>
      <c r="EW91"/>
      <c r="EX91"/>
      <c r="EY91"/>
      <c r="EZ91"/>
      <c r="FB91"/>
      <c r="FC91"/>
      <c r="FD91"/>
      <c r="FE91"/>
      <c r="FF91"/>
      <c r="FG91"/>
      <c r="FH91"/>
      <c r="FI91"/>
      <c r="FK91"/>
      <c r="FL91"/>
      <c r="FM91"/>
      <c r="FN91"/>
      <c r="FO91"/>
      <c r="FP91"/>
      <c r="FQ91"/>
      <c r="FR91"/>
      <c r="FT91"/>
      <c r="FU91"/>
      <c r="FV91"/>
      <c r="FW91"/>
      <c r="FX91"/>
      <c r="FY91"/>
      <c r="FZ91"/>
      <c r="GA91"/>
      <c r="GC91"/>
      <c r="GD91"/>
      <c r="GE91"/>
      <c r="GF91"/>
      <c r="GG91"/>
      <c r="GH91"/>
      <c r="GI91"/>
      <c r="GJ91"/>
      <c r="GL91"/>
      <c r="GM91"/>
      <c r="GN91"/>
      <c r="GO91"/>
      <c r="GP91"/>
      <c r="GQ91"/>
      <c r="GR91"/>
      <c r="GS91"/>
      <c r="GU91"/>
      <c r="GV91"/>
      <c r="GW91"/>
      <c r="GX91"/>
      <c r="GY91"/>
      <c r="GZ91"/>
      <c r="HA91"/>
      <c r="HB91"/>
      <c r="HD91"/>
      <c r="HE91"/>
      <c r="HF91"/>
      <c r="HG91"/>
      <c r="HH91"/>
      <c r="HI91"/>
      <c r="HJ91"/>
      <c r="HK91"/>
      <c r="HM91"/>
      <c r="HN91"/>
      <c r="HO91"/>
      <c r="HP91"/>
      <c r="HQ91"/>
      <c r="HR91"/>
      <c r="HS91"/>
      <c r="HT91"/>
      <c r="HV91"/>
      <c r="HW91"/>
      <c r="HX91"/>
      <c r="HY91"/>
      <c r="HZ91"/>
      <c r="IA91"/>
      <c r="IB91"/>
      <c r="IC91"/>
      <c r="IE91" s="39"/>
      <c r="IF91" s="39"/>
      <c r="IG91" s="39"/>
      <c r="IH91" s="39"/>
      <c r="II91" s="39"/>
      <c r="IJ91" s="39"/>
      <c r="IK91" s="39"/>
      <c r="IL91" s="39"/>
      <c r="IN91"/>
      <c r="IO91"/>
      <c r="IP91"/>
      <c r="IQ91"/>
      <c r="IR91"/>
      <c r="IS91"/>
      <c r="IT91"/>
      <c r="IU91"/>
      <c r="IW91" s="39"/>
      <c r="IX91" s="39"/>
      <c r="IY91" s="39"/>
      <c r="IZ91" s="39"/>
      <c r="JA91" s="39"/>
      <c r="JB91" s="39"/>
      <c r="JC91" s="39"/>
      <c r="JD91" s="39"/>
      <c r="JF91" s="39"/>
      <c r="JG91" s="39"/>
      <c r="JH91" s="39"/>
      <c r="JI91" s="39"/>
      <c r="JJ91" s="39"/>
      <c r="JK91" s="39"/>
      <c r="JL91" s="39"/>
      <c r="JM91" s="39"/>
      <c r="JO91"/>
      <c r="JP91"/>
      <c r="JQ91"/>
      <c r="JR91"/>
      <c r="JS91"/>
      <c r="JT91"/>
      <c r="JU91"/>
      <c r="JV91"/>
      <c r="JX91"/>
      <c r="JY91"/>
      <c r="JZ91"/>
      <c r="KA91"/>
      <c r="KB91"/>
      <c r="KC91"/>
      <c r="KD91"/>
      <c r="KE91"/>
      <c r="KG91"/>
      <c r="KH91"/>
      <c r="KI91"/>
      <c r="KJ91"/>
      <c r="KK91"/>
      <c r="KL91"/>
      <c r="KM91"/>
      <c r="KN91"/>
      <c r="KP91"/>
      <c r="KQ91"/>
      <c r="KR91"/>
      <c r="KS91"/>
      <c r="KT91"/>
      <c r="KU91"/>
      <c r="KV91"/>
      <c r="KW91"/>
      <c r="KY91"/>
      <c r="KZ91"/>
      <c r="LA91"/>
      <c r="LB91"/>
      <c r="LC91"/>
      <c r="LD91"/>
      <c r="LE91"/>
      <c r="LF91"/>
      <c r="LH91"/>
      <c r="LI91"/>
      <c r="LJ91"/>
      <c r="LK91"/>
      <c r="LL91"/>
      <c r="LM91"/>
      <c r="LN91"/>
      <c r="LO91"/>
      <c r="LQ91"/>
      <c r="LR91"/>
      <c r="LS91"/>
      <c r="LT91"/>
      <c r="LU91"/>
      <c r="LV91"/>
      <c r="LW91"/>
      <c r="LX91"/>
      <c r="LZ91"/>
      <c r="MA91"/>
      <c r="MB91"/>
      <c r="MC91"/>
      <c r="MD91"/>
      <c r="ME91"/>
      <c r="MF91"/>
      <c r="MG91"/>
      <c r="MI91"/>
      <c r="MJ91"/>
      <c r="MK91"/>
      <c r="ML91"/>
      <c r="MM91"/>
      <c r="MN91"/>
      <c r="MO91"/>
      <c r="MP91"/>
      <c r="MR91"/>
      <c r="MS91"/>
      <c r="MT91"/>
      <c r="MU91"/>
      <c r="MV91"/>
      <c r="MW91"/>
      <c r="MX91"/>
      <c r="MY91"/>
      <c r="NA91"/>
      <c r="NB91"/>
      <c r="NC91"/>
      <c r="ND91"/>
      <c r="NE91"/>
      <c r="NF91"/>
      <c r="NG91"/>
      <c r="NH91"/>
      <c r="NJ91"/>
      <c r="NK91"/>
      <c r="NL91"/>
      <c r="NM91"/>
      <c r="NN91"/>
      <c r="NO91"/>
      <c r="NP91"/>
      <c r="NQ91"/>
      <c r="NS91" s="39"/>
      <c r="NT91" s="39"/>
      <c r="NU91" s="39"/>
      <c r="NV91" s="39"/>
      <c r="NW91" s="39"/>
      <c r="NX91" s="39"/>
      <c r="NY91" s="39"/>
      <c r="NZ91" s="39"/>
      <c r="OB91" s="39"/>
      <c r="OC91" s="39"/>
      <c r="OD91" s="39"/>
      <c r="OE91" s="39"/>
      <c r="OF91" s="39"/>
      <c r="OG91" s="39"/>
      <c r="OH91" s="39"/>
      <c r="OI91" s="39"/>
      <c r="OK91"/>
      <c r="OL91"/>
      <c r="OM91"/>
      <c r="ON91"/>
      <c r="OO91"/>
      <c r="OP91"/>
      <c r="OQ91"/>
      <c r="OR91"/>
      <c r="OT91" s="39"/>
      <c r="OU91" s="39"/>
      <c r="OV91" s="39"/>
      <c r="OW91" s="39"/>
      <c r="OX91" s="39"/>
      <c r="OY91" s="39"/>
      <c r="OZ91" s="39"/>
      <c r="PA91" s="39"/>
      <c r="PC91"/>
      <c r="PD91"/>
      <c r="PE91"/>
      <c r="PF91"/>
      <c r="PG91"/>
      <c r="PH91"/>
      <c r="PI91"/>
      <c r="PJ91"/>
      <c r="PL91"/>
      <c r="PM91"/>
      <c r="PN91"/>
      <c r="PO91"/>
      <c r="PP91"/>
      <c r="PQ91"/>
      <c r="PR91"/>
      <c r="PS91"/>
      <c r="PU91"/>
      <c r="PV91"/>
      <c r="PW91"/>
      <c r="PX91"/>
      <c r="PY91"/>
      <c r="PZ91"/>
      <c r="QA91"/>
      <c r="QB91"/>
      <c r="QD91"/>
      <c r="QE91"/>
      <c r="QF91"/>
      <c r="QG91"/>
      <c r="QH91"/>
      <c r="QI91"/>
      <c r="QJ91"/>
      <c r="QK91"/>
      <c r="QM91"/>
      <c r="QN91"/>
      <c r="QO91"/>
      <c r="QP91"/>
      <c r="QQ91"/>
      <c r="QR91"/>
      <c r="QS91"/>
      <c r="QT91"/>
      <c r="QV91"/>
      <c r="QW91"/>
      <c r="QX91"/>
      <c r="QY91"/>
      <c r="QZ91"/>
      <c r="RA91"/>
      <c r="RB91"/>
      <c r="RC91"/>
      <c r="RE91"/>
      <c r="RF91"/>
      <c r="RG91"/>
      <c r="RH91"/>
      <c r="RI91"/>
      <c r="RJ91"/>
      <c r="RK91"/>
      <c r="RL91"/>
      <c r="RN91"/>
      <c r="RO91"/>
      <c r="RP91"/>
      <c r="RQ91"/>
      <c r="RR91"/>
      <c r="RS91"/>
      <c r="RT91"/>
      <c r="RU91"/>
      <c r="RW91"/>
      <c r="RX91"/>
      <c r="RY91"/>
      <c r="RZ91"/>
      <c r="SA91"/>
      <c r="SB91"/>
      <c r="SC91"/>
      <c r="SD91"/>
      <c r="SF91"/>
      <c r="SG91"/>
      <c r="SH91"/>
      <c r="SI91"/>
      <c r="SJ91"/>
      <c r="SK91"/>
      <c r="SL91"/>
      <c r="SM91"/>
      <c r="SO91"/>
      <c r="SP91"/>
      <c r="SQ91"/>
      <c r="SR91"/>
      <c r="SS91"/>
      <c r="ST91"/>
      <c r="SU91"/>
      <c r="SV91"/>
      <c r="SX91" s="39"/>
      <c r="SY91" s="39"/>
      <c r="SZ91" s="39"/>
      <c r="TA91" s="39"/>
      <c r="TB91" s="39"/>
      <c r="TC91" s="39"/>
      <c r="TD91" s="39"/>
      <c r="TE91" s="39"/>
      <c r="TG91"/>
      <c r="TH91"/>
      <c r="TI91"/>
      <c r="TJ91"/>
      <c r="TK91"/>
      <c r="TL91"/>
      <c r="TM91"/>
      <c r="TN91"/>
      <c r="TP91"/>
      <c r="TQ91"/>
      <c r="TR91"/>
      <c r="TS91"/>
      <c r="TT91"/>
      <c r="TU91"/>
      <c r="TV91"/>
      <c r="TW91" s="143"/>
      <c r="TY91"/>
      <c r="TZ91"/>
      <c r="UA91"/>
      <c r="UB91"/>
      <c r="UC91"/>
      <c r="UD91"/>
      <c r="UE91"/>
      <c r="UF91"/>
      <c r="UH91"/>
      <c r="UI91"/>
      <c r="UJ91"/>
      <c r="UK91"/>
      <c r="UL91"/>
      <c r="UM91"/>
      <c r="UN91"/>
      <c r="UO91"/>
      <c r="UQ91"/>
      <c r="UR91"/>
      <c r="US91"/>
      <c r="UT91"/>
      <c r="UU91"/>
      <c r="UV91"/>
      <c r="UW91"/>
      <c r="UX91"/>
      <c r="UZ91"/>
      <c r="VA91"/>
      <c r="VB91"/>
      <c r="VC91"/>
      <c r="VD91"/>
      <c r="VE91"/>
      <c r="VF91"/>
      <c r="VG91"/>
      <c r="VI91"/>
      <c r="VJ91"/>
      <c r="VK91"/>
      <c r="VL91"/>
      <c r="VM91"/>
      <c r="VN91"/>
      <c r="VO91"/>
      <c r="VP91"/>
      <c r="VR91"/>
      <c r="VS91"/>
      <c r="VT91"/>
      <c r="VU91"/>
      <c r="VV91"/>
      <c r="VW91"/>
      <c r="VX91"/>
      <c r="VY91"/>
      <c r="WA91"/>
      <c r="WB91"/>
      <c r="WC91"/>
      <c r="WD91"/>
      <c r="WE91"/>
      <c r="WF91"/>
      <c r="WG91"/>
      <c r="WH91"/>
      <c r="WJ91"/>
      <c r="WK91"/>
      <c r="WL91"/>
      <c r="WM91"/>
      <c r="WN91"/>
      <c r="WO91"/>
      <c r="WP91"/>
      <c r="WQ91"/>
      <c r="WS91"/>
      <c r="WT91"/>
      <c r="WU91"/>
      <c r="WV91"/>
      <c r="WW91"/>
      <c r="WX91"/>
      <c r="WY91"/>
      <c r="WZ91" s="140"/>
      <c r="XB91"/>
      <c r="XC91"/>
      <c r="XD91"/>
      <c r="XE91"/>
      <c r="XF91"/>
      <c r="XG91"/>
      <c r="XH91"/>
      <c r="XI91" s="140"/>
      <c r="XK91"/>
      <c r="XL91"/>
      <c r="XM91"/>
      <c r="XN91"/>
      <c r="XO91"/>
      <c r="XP91"/>
      <c r="XQ91"/>
      <c r="XR91"/>
      <c r="XT91"/>
      <c r="XU91"/>
      <c r="XV91"/>
      <c r="XW91"/>
      <c r="XX91"/>
      <c r="XY91"/>
      <c r="XZ91"/>
      <c r="YA91"/>
      <c r="YC91"/>
      <c r="YD91"/>
      <c r="YE91"/>
      <c r="YF91"/>
      <c r="YG91"/>
      <c r="YH91"/>
      <c r="YI91"/>
      <c r="YJ91"/>
      <c r="YL91"/>
      <c r="YM91"/>
      <c r="YN91"/>
      <c r="YO91"/>
      <c r="YP91"/>
      <c r="YQ91"/>
      <c r="YR91"/>
      <c r="YS91"/>
      <c r="YU91"/>
      <c r="YV91"/>
      <c r="YW91"/>
      <c r="YX91"/>
      <c r="YY91"/>
      <c r="YZ91"/>
      <c r="ZA91"/>
      <c r="ZB91"/>
      <c r="ZD91"/>
      <c r="ZE91"/>
      <c r="ZF91"/>
      <c r="ZG91"/>
      <c r="ZH91"/>
      <c r="ZI91"/>
      <c r="ZJ91"/>
      <c r="ZK91"/>
      <c r="ZM91"/>
      <c r="ZN91"/>
      <c r="ZO91"/>
      <c r="ZP91"/>
      <c r="ZQ91"/>
      <c r="ZR91"/>
      <c r="ZS91"/>
      <c r="ZT91"/>
      <c r="ZV91"/>
      <c r="ZW91"/>
      <c r="ZX91"/>
      <c r="ZY91"/>
      <c r="ZZ91"/>
      <c r="AAA91"/>
      <c r="AAB91"/>
      <c r="AAC91"/>
      <c r="AAE91"/>
      <c r="AAF91"/>
      <c r="AAG91"/>
      <c r="AAH91"/>
      <c r="AAI91"/>
      <c r="AAJ91"/>
      <c r="AAK91"/>
      <c r="AAL91"/>
      <c r="AAN91"/>
      <c r="AAO91"/>
      <c r="AAP91"/>
      <c r="AAQ91"/>
      <c r="AAR91"/>
      <c r="AAS91"/>
      <c r="AAT91"/>
      <c r="AAU91"/>
      <c r="AAW91"/>
      <c r="AAX91"/>
      <c r="AAY91"/>
      <c r="AAZ91"/>
      <c r="ABA91"/>
      <c r="ABB91"/>
      <c r="ABC91"/>
      <c r="ABD91"/>
      <c r="ABF91"/>
      <c r="ABG91"/>
      <c r="ABH91"/>
      <c r="ABI91"/>
      <c r="ABJ91"/>
      <c r="ABK91"/>
      <c r="ABL91"/>
      <c r="ABM91"/>
      <c r="ABO91"/>
      <c r="ABP91"/>
      <c r="ABQ91"/>
      <c r="ABR91"/>
      <c r="ABS91"/>
      <c r="ABT91"/>
      <c r="ABU91"/>
      <c r="ABV91"/>
      <c r="ABX91"/>
      <c r="ABY91"/>
      <c r="ABZ91"/>
      <c r="ACA91"/>
      <c r="ACB91"/>
      <c r="ACC91"/>
      <c r="ACD91"/>
      <c r="ACE91"/>
      <c r="ACG91"/>
      <c r="ACH91"/>
      <c r="ACI91"/>
      <c r="ACJ91"/>
      <c r="ACK91"/>
      <c r="ACL91"/>
      <c r="ACM91"/>
      <c r="ACN91"/>
      <c r="ACP91"/>
      <c r="ACQ91"/>
      <c r="ACR91"/>
      <c r="ACS91"/>
      <c r="ACT91"/>
      <c r="ACU91"/>
      <c r="ACV91"/>
      <c r="ACW91"/>
      <c r="ACY91"/>
      <c r="ACZ91"/>
      <c r="ADA91"/>
      <c r="ADB91"/>
      <c r="ADC91"/>
      <c r="ADD91"/>
      <c r="ADE91"/>
      <c r="ADF91"/>
      <c r="ADH91"/>
      <c r="ADI91"/>
      <c r="ADJ91"/>
      <c r="ADK91"/>
      <c r="ADL91"/>
      <c r="ADM91"/>
      <c r="ADN91"/>
      <c r="ADO91"/>
      <c r="ADQ91"/>
      <c r="ADR91"/>
      <c r="ADS91"/>
      <c r="ADT91"/>
      <c r="ADU91"/>
      <c r="ADV91"/>
      <c r="ADW91"/>
      <c r="ADX91"/>
      <c r="ADZ91"/>
      <c r="AEA91"/>
      <c r="AEB91"/>
      <c r="AEC91"/>
      <c r="AED91"/>
      <c r="AEE91"/>
      <c r="AEF91"/>
      <c r="AEG91"/>
      <c r="AEI91"/>
      <c r="AEJ91"/>
      <c r="AEK91"/>
      <c r="AEL91"/>
      <c r="AEM91"/>
      <c r="AEN91"/>
      <c r="AEO91"/>
      <c r="AEP91"/>
      <c r="AER91"/>
      <c r="AES91"/>
      <c r="AET91"/>
      <c r="AEU91"/>
      <c r="AEV91"/>
      <c r="AEW91"/>
      <c r="AEX91"/>
      <c r="AEY91"/>
      <c r="AFA91"/>
      <c r="AFB91"/>
      <c r="AFC91"/>
      <c r="AFD91"/>
      <c r="AFE91"/>
      <c r="AFF91"/>
      <c r="AFG91"/>
      <c r="AFH91"/>
      <c r="AFJ91"/>
      <c r="AFK91"/>
      <c r="AFL91"/>
      <c r="AFM91"/>
      <c r="AFN91"/>
      <c r="AFO91"/>
      <c r="AFP91"/>
      <c r="AFQ91"/>
      <c r="AFS91"/>
      <c r="AFT91"/>
      <c r="AFU91"/>
      <c r="AFV91"/>
      <c r="AFW91"/>
      <c r="AFX91"/>
      <c r="AFY91"/>
      <c r="AFZ91"/>
      <c r="AGB91"/>
      <c r="AGC91"/>
      <c r="AGD91"/>
      <c r="AGE91"/>
      <c r="AGF91"/>
      <c r="AGG91"/>
      <c r="AGH91"/>
      <c r="AGI91"/>
      <c r="AGK91"/>
      <c r="AGL91"/>
      <c r="AGM91"/>
      <c r="AGN91"/>
      <c r="AGO91"/>
      <c r="AGP91"/>
      <c r="AGQ91"/>
      <c r="AGR91"/>
      <c r="AGT91"/>
      <c r="AGU91"/>
      <c r="AGV91"/>
      <c r="AGW91"/>
      <c r="AGX91"/>
      <c r="AGY91"/>
      <c r="AGZ91"/>
      <c r="AHA91"/>
      <c r="AHC91"/>
      <c r="AHD91"/>
      <c r="AHE91"/>
      <c r="AHF91"/>
      <c r="AHG91"/>
      <c r="AHH91"/>
      <c r="AHI91"/>
      <c r="AHJ91"/>
      <c r="AHL91"/>
      <c r="AHM91"/>
      <c r="AHN91"/>
      <c r="AHO91"/>
      <c r="AHP91"/>
      <c r="AHQ91"/>
      <c r="AHR91"/>
      <c r="AHS91"/>
      <c r="AHU91"/>
      <c r="AHV91"/>
      <c r="AHW91"/>
      <c r="AHX91"/>
      <c r="AHY91"/>
      <c r="AHZ91"/>
      <c r="AIA91"/>
      <c r="AIB91"/>
      <c r="AID91"/>
      <c r="AIE91"/>
      <c r="AIF91"/>
      <c r="AIG91"/>
      <c r="AIH91"/>
      <c r="AII91"/>
      <c r="AIJ91"/>
      <c r="AIK91"/>
      <c r="AIM91" s="39"/>
      <c r="AIN91" s="39"/>
      <c r="AIO91" s="39"/>
      <c r="AIP91" s="39"/>
      <c r="AIQ91" s="39"/>
      <c r="AIR91" s="39"/>
      <c r="AIS91" s="39"/>
      <c r="AIT91" s="39"/>
      <c r="AIU91" s="39"/>
      <c r="AIV91" s="39"/>
      <c r="AIW91" s="39"/>
      <c r="AIX91" s="39"/>
      <c r="AIY91" s="39"/>
      <c r="AIZ91" s="39"/>
      <c r="AJA91" s="39"/>
      <c r="AJB91" s="39"/>
      <c r="AJC91" s="39"/>
      <c r="AJD91" s="39"/>
      <c r="AJE91" s="39"/>
      <c r="AJF91" s="39"/>
      <c r="AJG91" s="39"/>
      <c r="AJH91" s="39"/>
      <c r="AJI91" s="39"/>
      <c r="AJJ91" s="39"/>
      <c r="AJK91" s="39"/>
      <c r="AJL91" s="39"/>
      <c r="AJM91" s="39"/>
      <c r="AJN91" s="39"/>
      <c r="AJO91" s="39"/>
      <c r="AJP91" s="39"/>
      <c r="AJQ91" s="39"/>
      <c r="AJR91" s="39"/>
      <c r="AJS91" s="39"/>
      <c r="AJT91" s="39"/>
      <c r="AJU91" s="39"/>
      <c r="AJV91" s="39"/>
      <c r="AJW91" s="39"/>
      <c r="AJX91" s="39"/>
      <c r="AJY91" s="39"/>
      <c r="AJZ91" s="39"/>
      <c r="AKA91" s="39"/>
      <c r="AKB91" s="39"/>
      <c r="AKC91" s="39"/>
      <c r="AKD91" s="39"/>
      <c r="AKE91" s="39"/>
      <c r="AKF91" s="39"/>
      <c r="AKG91" s="39"/>
      <c r="AKH91" s="39"/>
      <c r="AKI91" s="39"/>
      <c r="AKJ91" s="39"/>
      <c r="AKK91" s="39"/>
      <c r="AKL91" s="39"/>
      <c r="AKM91" s="39"/>
      <c r="AKN91" s="39"/>
      <c r="AKO91" s="39"/>
      <c r="AKP91" s="39"/>
      <c r="AKQ91" s="39"/>
      <c r="AKR91" s="39"/>
      <c r="AKS91" s="39"/>
      <c r="AKT91" s="39"/>
      <c r="AKU91" s="39"/>
      <c r="AKV91" s="39"/>
      <c r="AKW91" s="39"/>
      <c r="AKX91" s="39"/>
      <c r="AKY91" s="39"/>
      <c r="AKZ91" s="39"/>
      <c r="ALA91" s="39"/>
      <c r="ALB91" s="39"/>
      <c r="ALC91" s="39"/>
      <c r="ALD91" s="39"/>
      <c r="ALE91" s="39"/>
      <c r="ALF91" s="39"/>
      <c r="ALG91" s="39"/>
      <c r="ALH91" s="39"/>
      <c r="ALI91" s="39"/>
      <c r="ALJ91" s="39"/>
      <c r="ALK91" s="39"/>
      <c r="ALL91" s="39"/>
      <c r="ALM91" s="39"/>
      <c r="ALN91" s="39"/>
      <c r="ALO91" s="39"/>
      <c r="ALP91" s="39"/>
      <c r="ALQ91" s="39"/>
      <c r="ALR91" s="39"/>
      <c r="ALS91" s="39"/>
      <c r="ALT91" s="39"/>
      <c r="ALU91" s="39"/>
      <c r="ALV91" s="39"/>
      <c r="ALW91" s="39"/>
      <c r="ALX91" s="39"/>
      <c r="ALY91" s="39"/>
      <c r="ALZ91" s="39"/>
      <c r="AMA91" s="39"/>
      <c r="AMB91" s="39"/>
      <c r="AMC91" s="39"/>
      <c r="AMD91" s="39"/>
      <c r="AME91" s="39"/>
      <c r="AMF91" s="39"/>
      <c r="AMG91" s="39"/>
      <c r="AMH91" s="39"/>
      <c r="AMI91" s="39"/>
      <c r="AMJ91" s="39"/>
      <c r="AMK91" s="39"/>
      <c r="AML91" s="39"/>
      <c r="AMM91" s="39"/>
      <c r="AMN91" s="39"/>
      <c r="AMO91" s="39"/>
      <c r="AMP91" s="39"/>
      <c r="AMQ91" s="39"/>
      <c r="AMR91" s="39"/>
      <c r="AMS91" s="39"/>
      <c r="AMT91" s="39"/>
      <c r="AMU91" s="39"/>
      <c r="AMV91" s="39"/>
      <c r="AMW91" s="39"/>
      <c r="AMX91" s="39"/>
      <c r="AMY91" s="39"/>
      <c r="AMZ91" s="39"/>
      <c r="ANA91" s="39"/>
      <c r="ANB91" s="39"/>
      <c r="ANC91" s="39"/>
      <c r="AND91" s="39"/>
      <c r="ANE91" s="39"/>
      <c r="ANF91" s="39"/>
      <c r="ANG91" s="39"/>
      <c r="ANH91" s="39"/>
      <c r="ANI91" s="39"/>
      <c r="ANJ91" s="39"/>
      <c r="ANK91" s="39"/>
      <c r="ANL91" s="39"/>
      <c r="ANM91" s="39"/>
      <c r="ANN91" s="39"/>
      <c r="ANO91" s="39"/>
      <c r="ANP91" s="39"/>
      <c r="ANQ91" s="39"/>
      <c r="ANR91" s="39"/>
      <c r="ANS91" s="39"/>
      <c r="ANT91" s="39"/>
      <c r="ANU91" s="39"/>
      <c r="ANV91" s="39"/>
      <c r="ANW91" s="39"/>
      <c r="ANX91" s="39"/>
      <c r="ANY91" s="39"/>
      <c r="ANZ91" s="39"/>
      <c r="AOA91" s="39"/>
      <c r="AOB91" s="39"/>
      <c r="AOC91" s="39"/>
      <c r="AOD91" s="39"/>
      <c r="AOE91" s="39"/>
      <c r="AOF91" s="39"/>
      <c r="AOG91" s="39"/>
      <c r="AOH91" s="39"/>
      <c r="AOI91" s="39"/>
      <c r="AOJ91" s="39"/>
      <c r="AOK91" s="39"/>
      <c r="AOL91" s="39"/>
      <c r="AOM91" s="39"/>
      <c r="AON91" s="39"/>
      <c r="AOO91" s="39"/>
      <c r="AOP91" s="39"/>
      <c r="AOQ91" s="39"/>
      <c r="AOR91" s="39"/>
      <c r="AOS91" s="39"/>
      <c r="AOT91" s="39"/>
      <c r="AOU91" s="39"/>
      <c r="AOV91" s="39"/>
      <c r="AOW91" s="39"/>
      <c r="AOX91" s="39"/>
      <c r="AOY91" s="39"/>
      <c r="AOZ91" s="39"/>
      <c r="APA91" s="39"/>
      <c r="APB91" s="39"/>
      <c r="APC91" s="39"/>
      <c r="APD91" s="39"/>
      <c r="APE91" s="39"/>
      <c r="APF91" s="39"/>
      <c r="APG91" s="39"/>
      <c r="APH91" s="39"/>
      <c r="API91" s="39"/>
      <c r="APJ91" s="39"/>
      <c r="APK91" s="39"/>
      <c r="APL91" s="39"/>
      <c r="APM91" s="39"/>
      <c r="APN91" s="39"/>
      <c r="APO91" s="39"/>
      <c r="APP91" s="39"/>
      <c r="APQ91" s="39"/>
      <c r="APR91" s="39"/>
      <c r="APS91" s="39"/>
      <c r="APT91" s="39"/>
      <c r="APU91" s="39"/>
      <c r="APV91" s="39"/>
      <c r="APW91" s="39"/>
      <c r="APX91" s="39"/>
      <c r="APY91" s="39"/>
      <c r="APZ91" s="39"/>
      <c r="AQA91" s="39"/>
      <c r="AQB91" s="39"/>
      <c r="AQC91" s="39"/>
      <c r="AQD91" s="39"/>
      <c r="AQE91" s="39"/>
      <c r="AQF91" s="39"/>
      <c r="AQG91" s="39"/>
      <c r="AQH91" s="39"/>
      <c r="AQI91" s="39"/>
      <c r="AQJ91" s="39"/>
      <c r="AQK91" s="39"/>
      <c r="AQL91" s="39"/>
      <c r="AQM91" s="39"/>
      <c r="AQN91" s="39"/>
      <c r="AQO91" s="39"/>
      <c r="AQP91" s="39"/>
      <c r="AQQ91" s="39"/>
      <c r="AQR91" s="39"/>
      <c r="AQS91" s="39"/>
      <c r="AQT91" s="39"/>
      <c r="AQU91" s="39"/>
      <c r="AQV91" s="39"/>
      <c r="AQW91" s="39"/>
      <c r="AQX91" s="39"/>
      <c r="AQY91" s="39"/>
      <c r="AQZ91" s="39"/>
      <c r="ARA91" s="39"/>
      <c r="ARB91" s="39"/>
      <c r="ARC91" s="39"/>
      <c r="ARD91" s="39"/>
      <c r="ARE91" s="39"/>
      <c r="ARF91" s="39"/>
      <c r="ARG91" s="39"/>
      <c r="ARH91" s="39"/>
      <c r="ARI91" s="39"/>
      <c r="ARJ91" s="39"/>
      <c r="ARK91" s="39"/>
      <c r="ARL91" s="39"/>
      <c r="ARM91" s="39"/>
      <c r="ARN91" s="39"/>
      <c r="ARO91" s="39"/>
      <c r="ARP91" s="39"/>
      <c r="ARQ91" s="39"/>
      <c r="ARR91" s="39"/>
      <c r="ARS91" s="39"/>
      <c r="ART91" s="39"/>
      <c r="ARU91" s="39"/>
      <c r="ARV91" s="39"/>
      <c r="ARW91" s="39"/>
      <c r="ARX91" s="39"/>
      <c r="ARY91" s="39"/>
      <c r="ARZ91" s="39"/>
      <c r="ASA91" s="39"/>
      <c r="ASB91" s="39"/>
      <c r="ASC91" s="39"/>
      <c r="ASD91" s="39"/>
      <c r="ASE91" s="39"/>
      <c r="ASF91" s="39"/>
      <c r="ASG91" s="39"/>
      <c r="ASH91" s="39"/>
      <c r="ASI91" s="39"/>
      <c r="ASJ91" s="39"/>
      <c r="ASK91" s="39"/>
      <c r="ASL91" s="39"/>
      <c r="ASM91" s="39"/>
      <c r="ASN91" s="39"/>
      <c r="ASO91" s="39"/>
      <c r="ASP91" s="39"/>
      <c r="ASQ91" s="39"/>
      <c r="ASR91" s="39"/>
      <c r="ASS91" s="39"/>
      <c r="AST91" s="39"/>
      <c r="ASU91" s="39"/>
      <c r="ASV91" s="39"/>
      <c r="ASW91" s="39"/>
      <c r="ASX91" s="39"/>
      <c r="ASY91" s="39"/>
      <c r="ASZ91" s="39"/>
      <c r="ATA91" s="39"/>
      <c r="ATB91" s="39"/>
      <c r="ATC91" s="39"/>
      <c r="ATD91" s="39"/>
      <c r="ATE91" s="39"/>
      <c r="ATF91" s="39"/>
      <c r="ATG91" s="39"/>
      <c r="ATH91" s="39"/>
      <c r="ATI91" s="39"/>
      <c r="ATJ91" s="39"/>
      <c r="ATK91" s="39"/>
      <c r="ATL91" s="39"/>
    </row>
    <row r="92" spans="1:1208" s="16" customForma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N92" s="39"/>
      <c r="O92" s="39"/>
      <c r="P92" s="39"/>
      <c r="Q92" s="39"/>
      <c r="R92" s="39"/>
      <c r="S92" s="39"/>
      <c r="T92" s="39"/>
      <c r="U92" s="39"/>
      <c r="W92" s="39"/>
      <c r="X92" s="39"/>
      <c r="Y92" s="39"/>
      <c r="Z92" s="39"/>
      <c r="AA92" s="39"/>
      <c r="AB92" s="39"/>
      <c r="AC92" s="39"/>
      <c r="AD92" s="39"/>
      <c r="AF92" s="39"/>
      <c r="AG92" s="39"/>
      <c r="AH92" s="39"/>
      <c r="AI92" s="39"/>
      <c r="AJ92" s="39"/>
      <c r="AK92" s="39"/>
      <c r="AL92" s="39"/>
      <c r="AM92" s="39"/>
      <c r="AO92" s="39"/>
      <c r="AP92" s="39"/>
      <c r="AQ92" s="39"/>
      <c r="AR92" s="39"/>
      <c r="AS92" s="39"/>
      <c r="AT92" s="39"/>
      <c r="AU92" s="39"/>
      <c r="AV92" s="39"/>
      <c r="AX92" s="39"/>
      <c r="AY92" s="39"/>
      <c r="AZ92" s="39"/>
      <c r="BA92" s="39"/>
      <c r="BB92" s="39"/>
      <c r="BC92" s="39"/>
      <c r="BD92" s="39"/>
      <c r="BE92" s="39"/>
      <c r="BG92" s="39"/>
      <c r="BH92" s="39"/>
      <c r="BI92" s="39"/>
      <c r="BJ92" s="39"/>
      <c r="BK92" s="39"/>
      <c r="BL92" s="39"/>
      <c r="BM92" s="39"/>
      <c r="BN92" s="39"/>
      <c r="BP92" s="39"/>
      <c r="BQ92" s="39"/>
      <c r="BR92" s="39"/>
      <c r="BS92" s="39"/>
      <c r="BT92" s="39"/>
      <c r="BU92" s="39"/>
      <c r="BV92" s="39"/>
      <c r="BW92" s="39"/>
      <c r="BY92" s="39"/>
      <c r="BZ92" s="39"/>
      <c r="CA92" s="39"/>
      <c r="CB92" s="39"/>
      <c r="CC92" s="39"/>
      <c r="CD92" s="39"/>
      <c r="CE92" s="39"/>
      <c r="CF92" s="39"/>
      <c r="CH92" s="39"/>
      <c r="CI92" s="39"/>
      <c r="CJ92" s="39"/>
      <c r="CK92" s="39"/>
      <c r="CL92" s="39"/>
      <c r="CM92" s="39"/>
      <c r="CN92" s="39"/>
      <c r="CO92" s="39"/>
      <c r="CQ92" s="39"/>
      <c r="CR92" s="39"/>
      <c r="CS92" s="39"/>
      <c r="CT92" s="39"/>
      <c r="CU92" s="39"/>
      <c r="CV92" s="39"/>
      <c r="CW92" s="39"/>
      <c r="CX92" s="39"/>
      <c r="CZ92" s="39"/>
      <c r="DA92" s="39"/>
      <c r="DB92" s="39"/>
      <c r="DC92" s="39"/>
      <c r="DD92" s="39"/>
      <c r="DE92" s="39"/>
      <c r="DF92" s="39"/>
      <c r="DG92" s="39"/>
      <c r="DI92" s="39"/>
      <c r="DJ92" s="39"/>
      <c r="DK92" s="39"/>
      <c r="DL92" s="39"/>
      <c r="DM92" s="39"/>
      <c r="DN92" s="39"/>
      <c r="DO92" s="39"/>
      <c r="DP92" s="39"/>
      <c r="DR92" s="39"/>
      <c r="DS92" s="39"/>
      <c r="DT92" s="39"/>
      <c r="DU92" s="39"/>
      <c r="DV92" s="39"/>
      <c r="DW92" s="39"/>
      <c r="DX92" s="39"/>
      <c r="DY92" s="39"/>
      <c r="EA92" s="39"/>
      <c r="EB92" s="39"/>
      <c r="EC92" s="39"/>
      <c r="ED92" s="39"/>
      <c r="EE92" s="39"/>
      <c r="EF92" s="39"/>
      <c r="EG92" s="39"/>
      <c r="EH92" s="39"/>
      <c r="EJ92" s="39"/>
      <c r="EK92" s="39"/>
      <c r="EL92" s="39"/>
      <c r="EM92" s="39"/>
      <c r="EN92" s="39"/>
      <c r="EO92" s="39"/>
      <c r="EP92" s="39"/>
      <c r="EQ92" s="39"/>
      <c r="ES92"/>
      <c r="ET92"/>
      <c r="EU92"/>
      <c r="EV92"/>
      <c r="EW92"/>
      <c r="EX92"/>
      <c r="EY92"/>
      <c r="EZ92"/>
      <c r="FB92"/>
      <c r="FC92"/>
      <c r="FD92"/>
      <c r="FE92"/>
      <c r="FF92"/>
      <c r="FG92"/>
      <c r="FH92"/>
      <c r="FI92"/>
      <c r="FK92"/>
      <c r="FL92"/>
      <c r="FM92"/>
      <c r="FN92"/>
      <c r="FO92"/>
      <c r="FP92"/>
      <c r="FQ92"/>
      <c r="FR92"/>
      <c r="FT92"/>
      <c r="FU92"/>
      <c r="FV92"/>
      <c r="FW92"/>
      <c r="FX92"/>
      <c r="FY92"/>
      <c r="FZ92"/>
      <c r="GA92"/>
      <c r="GC92"/>
      <c r="GD92"/>
      <c r="GE92"/>
      <c r="GF92"/>
      <c r="GG92"/>
      <c r="GH92"/>
      <c r="GI92"/>
      <c r="GJ92"/>
      <c r="GL92"/>
      <c r="GM92"/>
      <c r="GN92"/>
      <c r="GO92"/>
      <c r="GP92"/>
      <c r="GQ92"/>
      <c r="GR92"/>
      <c r="GS92"/>
      <c r="GU92"/>
      <c r="GV92"/>
      <c r="GW92"/>
      <c r="GX92"/>
      <c r="GY92"/>
      <c r="GZ92"/>
      <c r="HA92"/>
      <c r="HB92"/>
      <c r="HD92"/>
      <c r="HE92"/>
      <c r="HF92"/>
      <c r="HG92"/>
      <c r="HH92"/>
      <c r="HI92"/>
      <c r="HJ92"/>
      <c r="HK92"/>
      <c r="HM92"/>
      <c r="HN92"/>
      <c r="HO92"/>
      <c r="HP92"/>
      <c r="HQ92"/>
      <c r="HR92"/>
      <c r="HS92"/>
      <c r="HT92"/>
      <c r="HV92"/>
      <c r="HW92"/>
      <c r="HX92"/>
      <c r="HY92"/>
      <c r="HZ92"/>
      <c r="IA92"/>
      <c r="IB92"/>
      <c r="IC92"/>
      <c r="IE92" s="39"/>
      <c r="IF92" s="39"/>
      <c r="IG92" s="39"/>
      <c r="IH92" s="39"/>
      <c r="II92" s="39"/>
      <c r="IJ92" s="39"/>
      <c r="IK92" s="39"/>
      <c r="IL92" s="39"/>
      <c r="IN92"/>
      <c r="IO92"/>
      <c r="IP92"/>
      <c r="IQ92"/>
      <c r="IR92"/>
      <c r="IS92"/>
      <c r="IT92"/>
      <c r="IU92"/>
      <c r="IW92" s="39"/>
      <c r="IX92" s="39"/>
      <c r="IY92" s="39"/>
      <c r="IZ92" s="39"/>
      <c r="JA92" s="39"/>
      <c r="JB92" s="39"/>
      <c r="JC92" s="39"/>
      <c r="JD92" s="39"/>
      <c r="JF92" s="39"/>
      <c r="JG92" s="39"/>
      <c r="JH92" s="39"/>
      <c r="JI92" s="39"/>
      <c r="JJ92" s="39"/>
      <c r="JK92" s="39"/>
      <c r="JL92" s="39"/>
      <c r="JM92" s="39"/>
      <c r="JO92"/>
      <c r="JP92"/>
      <c r="JQ92"/>
      <c r="JR92"/>
      <c r="JS92"/>
      <c r="JT92"/>
      <c r="JU92"/>
      <c r="JV92"/>
      <c r="JX92"/>
      <c r="JY92"/>
      <c r="JZ92"/>
      <c r="KA92"/>
      <c r="KB92"/>
      <c r="KC92"/>
      <c r="KD92"/>
      <c r="KE92"/>
      <c r="KG92"/>
      <c r="KH92"/>
      <c r="KI92"/>
      <c r="KJ92"/>
      <c r="KK92"/>
      <c r="KL92"/>
      <c r="KM92"/>
      <c r="KN92"/>
      <c r="KP92"/>
      <c r="KQ92"/>
      <c r="KR92"/>
      <c r="KS92"/>
      <c r="KT92"/>
      <c r="KU92"/>
      <c r="KV92"/>
      <c r="KW92"/>
      <c r="KY92"/>
      <c r="KZ92"/>
      <c r="LA92"/>
      <c r="LB92"/>
      <c r="LC92"/>
      <c r="LD92"/>
      <c r="LE92"/>
      <c r="LF92"/>
      <c r="LH92"/>
      <c r="LI92"/>
      <c r="LJ92"/>
      <c r="LK92"/>
      <c r="LL92"/>
      <c r="LM92"/>
      <c r="LN92"/>
      <c r="LO92"/>
      <c r="LQ92"/>
      <c r="LR92"/>
      <c r="LS92"/>
      <c r="LT92"/>
      <c r="LU92"/>
      <c r="LV92"/>
      <c r="LW92"/>
      <c r="LX92"/>
      <c r="LZ92"/>
      <c r="MA92"/>
      <c r="MB92"/>
      <c r="MC92"/>
      <c r="MD92"/>
      <c r="ME92"/>
      <c r="MF92"/>
      <c r="MG92"/>
      <c r="MI92"/>
      <c r="MJ92"/>
      <c r="MK92"/>
      <c r="ML92"/>
      <c r="MM92"/>
      <c r="MN92"/>
      <c r="MO92"/>
      <c r="MP92"/>
      <c r="MR92"/>
      <c r="MS92"/>
      <c r="MT92"/>
      <c r="MU92"/>
      <c r="MV92"/>
      <c r="MW92"/>
      <c r="MX92"/>
      <c r="MY92"/>
      <c r="NA92"/>
      <c r="NB92"/>
      <c r="NC92"/>
      <c r="ND92"/>
      <c r="NE92"/>
      <c r="NF92"/>
      <c r="NG92"/>
      <c r="NH92"/>
      <c r="NJ92"/>
      <c r="NK92"/>
      <c r="NL92"/>
      <c r="NM92"/>
      <c r="NN92"/>
      <c r="NO92"/>
      <c r="NP92"/>
      <c r="NQ92"/>
      <c r="NS92" s="39"/>
      <c r="NT92" s="39"/>
      <c r="NU92" s="39"/>
      <c r="NV92" s="39"/>
      <c r="NW92" s="39"/>
      <c r="NX92" s="39"/>
      <c r="NY92" s="39"/>
      <c r="NZ92" s="39"/>
      <c r="OB92" s="39"/>
      <c r="OC92" s="39"/>
      <c r="OD92" s="39"/>
      <c r="OE92" s="39"/>
      <c r="OF92" s="39"/>
      <c r="OG92" s="39"/>
      <c r="OH92" s="39"/>
      <c r="OI92" s="39"/>
      <c r="OK92"/>
      <c r="OL92"/>
      <c r="OM92"/>
      <c r="ON92"/>
      <c r="OO92"/>
      <c r="OP92"/>
      <c r="OQ92"/>
      <c r="OR92"/>
      <c r="OT92" s="39"/>
      <c r="OU92" s="39"/>
      <c r="OV92" s="39"/>
      <c r="OW92" s="39"/>
      <c r="OX92" s="39"/>
      <c r="OY92" s="39"/>
      <c r="OZ92" s="39"/>
      <c r="PA92" s="39"/>
      <c r="PC92"/>
      <c r="PD92"/>
      <c r="PE92"/>
      <c r="PF92"/>
      <c r="PG92"/>
      <c r="PH92"/>
      <c r="PI92"/>
      <c r="PJ92"/>
      <c r="PL92"/>
      <c r="PM92"/>
      <c r="PN92"/>
      <c r="PO92"/>
      <c r="PP92"/>
      <c r="PQ92"/>
      <c r="PR92"/>
      <c r="PS92"/>
      <c r="PU92"/>
      <c r="PV92"/>
      <c r="PW92"/>
      <c r="PX92"/>
      <c r="PY92"/>
      <c r="PZ92"/>
      <c r="QA92"/>
      <c r="QB92"/>
      <c r="QD92"/>
      <c r="QE92"/>
      <c r="QF92"/>
      <c r="QG92"/>
      <c r="QH92"/>
      <c r="QI92"/>
      <c r="QJ92"/>
      <c r="QK92"/>
      <c r="QM92"/>
      <c r="QN92"/>
      <c r="QO92"/>
      <c r="QP92"/>
      <c r="QQ92"/>
      <c r="QR92"/>
      <c r="QS92"/>
      <c r="QT92"/>
      <c r="QV92"/>
      <c r="QW92"/>
      <c r="QX92"/>
      <c r="QY92"/>
      <c r="QZ92"/>
      <c r="RA92"/>
      <c r="RB92"/>
      <c r="RC92"/>
      <c r="RE92"/>
      <c r="RF92"/>
      <c r="RG92"/>
      <c r="RH92"/>
      <c r="RI92"/>
      <c r="RJ92"/>
      <c r="RK92"/>
      <c r="RL92"/>
      <c r="RN92"/>
      <c r="RO92"/>
      <c r="RP92"/>
      <c r="RQ92"/>
      <c r="RR92"/>
      <c r="RS92"/>
      <c r="RT92"/>
      <c r="RU92"/>
      <c r="RW92"/>
      <c r="RX92"/>
      <c r="RY92"/>
      <c r="RZ92"/>
      <c r="SA92"/>
      <c r="SB92"/>
      <c r="SC92"/>
      <c r="SD92"/>
      <c r="SF92"/>
      <c r="SG92"/>
      <c r="SH92"/>
      <c r="SI92"/>
      <c r="SJ92"/>
      <c r="SK92"/>
      <c r="SL92"/>
      <c r="SM92"/>
      <c r="SO92"/>
      <c r="SP92"/>
      <c r="SQ92"/>
      <c r="SR92"/>
      <c r="SS92"/>
      <c r="ST92"/>
      <c r="SU92"/>
      <c r="SV92"/>
      <c r="SX92" s="39"/>
      <c r="SY92" s="39"/>
      <c r="SZ92" s="39"/>
      <c r="TA92" s="39"/>
      <c r="TB92" s="39"/>
      <c r="TC92" s="39"/>
      <c r="TD92" s="39"/>
      <c r="TE92" s="39"/>
      <c r="TG92"/>
      <c r="TH92"/>
      <c r="TI92"/>
      <c r="TJ92"/>
      <c r="TK92"/>
      <c r="TL92"/>
      <c r="TM92"/>
      <c r="TN92"/>
      <c r="TP92"/>
      <c r="TQ92"/>
      <c r="TR92"/>
      <c r="TS92"/>
      <c r="TT92"/>
      <c r="TU92"/>
      <c r="TV92"/>
      <c r="TW92" s="143"/>
      <c r="TY92"/>
      <c r="TZ92"/>
      <c r="UA92"/>
      <c r="UB92"/>
      <c r="UC92"/>
      <c r="UD92"/>
      <c r="UE92"/>
      <c r="UF92"/>
      <c r="UH92"/>
      <c r="UI92"/>
      <c r="UJ92"/>
      <c r="UK92"/>
      <c r="UL92"/>
      <c r="UM92"/>
      <c r="UN92"/>
      <c r="UO92"/>
      <c r="UQ92"/>
      <c r="UR92"/>
      <c r="US92"/>
      <c r="UT92"/>
      <c r="UU92"/>
      <c r="UV92"/>
      <c r="UW92"/>
      <c r="UX92"/>
      <c r="UZ92"/>
      <c r="VA92"/>
      <c r="VB92"/>
      <c r="VC92"/>
      <c r="VD92"/>
      <c r="VE92"/>
      <c r="VF92"/>
      <c r="VG92"/>
      <c r="VI92"/>
      <c r="VJ92"/>
      <c r="VK92"/>
      <c r="VL92"/>
      <c r="VM92"/>
      <c r="VN92"/>
      <c r="VO92"/>
      <c r="VP92"/>
      <c r="VR92"/>
      <c r="VS92"/>
      <c r="VT92"/>
      <c r="VU92"/>
      <c r="VV92"/>
      <c r="VW92"/>
      <c r="VX92"/>
      <c r="VY92"/>
      <c r="WA92"/>
      <c r="WB92"/>
      <c r="WC92"/>
      <c r="WD92"/>
      <c r="WE92"/>
      <c r="WF92"/>
      <c r="WG92"/>
      <c r="WH92"/>
      <c r="WJ92"/>
      <c r="WK92"/>
      <c r="WL92"/>
      <c r="WM92"/>
      <c r="WN92"/>
      <c r="WO92"/>
      <c r="WP92"/>
      <c r="WQ92"/>
      <c r="WS92"/>
      <c r="WT92"/>
      <c r="WU92"/>
      <c r="WV92"/>
      <c r="WW92"/>
      <c r="WX92"/>
      <c r="WY92"/>
      <c r="WZ92" s="140"/>
      <c r="XB92"/>
      <c r="XC92"/>
      <c r="XD92"/>
      <c r="XE92"/>
      <c r="XF92"/>
      <c r="XG92"/>
      <c r="XH92"/>
      <c r="XI92" s="140"/>
      <c r="XK92"/>
      <c r="XL92"/>
      <c r="XM92"/>
      <c r="XN92"/>
      <c r="XO92"/>
      <c r="XP92"/>
      <c r="XQ92"/>
      <c r="XR92"/>
      <c r="XT92"/>
      <c r="XU92"/>
      <c r="XV92"/>
      <c r="XW92"/>
      <c r="XX92"/>
      <c r="XY92"/>
      <c r="XZ92"/>
      <c r="YA92"/>
      <c r="YC92"/>
      <c r="YD92"/>
      <c r="YE92"/>
      <c r="YF92"/>
      <c r="YG92"/>
      <c r="YH92"/>
      <c r="YI92"/>
      <c r="YJ92"/>
      <c r="YL92"/>
      <c r="YM92"/>
      <c r="YN92"/>
      <c r="YO92"/>
      <c r="YP92"/>
      <c r="YQ92"/>
      <c r="YR92"/>
      <c r="YS92"/>
      <c r="YU92"/>
      <c r="YV92"/>
      <c r="YW92"/>
      <c r="YX92"/>
      <c r="YY92"/>
      <c r="YZ92"/>
      <c r="ZA92"/>
      <c r="ZB92"/>
      <c r="ZD92"/>
      <c r="ZE92"/>
      <c r="ZF92"/>
      <c r="ZG92"/>
      <c r="ZH92"/>
      <c r="ZI92"/>
      <c r="ZJ92"/>
      <c r="ZK92"/>
      <c r="ZM92"/>
      <c r="ZN92"/>
      <c r="ZO92"/>
      <c r="ZP92"/>
      <c r="ZQ92"/>
      <c r="ZR92"/>
      <c r="ZS92"/>
      <c r="ZT92"/>
      <c r="ZV92"/>
      <c r="ZW92"/>
      <c r="ZX92"/>
      <c r="ZY92"/>
      <c r="ZZ92"/>
      <c r="AAA92"/>
      <c r="AAB92"/>
      <c r="AAC92"/>
      <c r="AAE92"/>
      <c r="AAF92"/>
      <c r="AAG92"/>
      <c r="AAH92"/>
      <c r="AAI92"/>
      <c r="AAJ92"/>
      <c r="AAK92"/>
      <c r="AAL92"/>
      <c r="AAN92"/>
      <c r="AAO92"/>
      <c r="AAP92"/>
      <c r="AAQ92"/>
      <c r="AAR92"/>
      <c r="AAS92"/>
      <c r="AAT92"/>
      <c r="AAU92"/>
      <c r="AAW92"/>
      <c r="AAX92"/>
      <c r="AAY92"/>
      <c r="AAZ92"/>
      <c r="ABA92"/>
      <c r="ABB92"/>
      <c r="ABC92"/>
      <c r="ABD92"/>
      <c r="ABF92"/>
      <c r="ABG92"/>
      <c r="ABH92"/>
      <c r="ABI92"/>
      <c r="ABJ92"/>
      <c r="ABK92"/>
      <c r="ABL92"/>
      <c r="ABM92"/>
      <c r="ABO92"/>
      <c r="ABP92"/>
      <c r="ABQ92"/>
      <c r="ABR92"/>
      <c r="ABS92"/>
      <c r="ABT92"/>
      <c r="ABU92"/>
      <c r="ABV92"/>
      <c r="ABX92"/>
      <c r="ABY92"/>
      <c r="ABZ92"/>
      <c r="ACA92"/>
      <c r="ACB92"/>
      <c r="ACC92"/>
      <c r="ACD92"/>
      <c r="ACE92"/>
      <c r="ACG92"/>
      <c r="ACH92"/>
      <c r="ACI92"/>
      <c r="ACJ92"/>
      <c r="ACK92"/>
      <c r="ACL92"/>
      <c r="ACM92"/>
      <c r="ACN92"/>
      <c r="ACP92"/>
      <c r="ACQ92"/>
      <c r="ACR92"/>
      <c r="ACS92"/>
      <c r="ACT92"/>
      <c r="ACU92"/>
      <c r="ACV92"/>
      <c r="ACW92"/>
      <c r="ACY92"/>
      <c r="ACZ92"/>
      <c r="ADA92"/>
      <c r="ADB92"/>
      <c r="ADC92"/>
      <c r="ADD92"/>
      <c r="ADE92"/>
      <c r="ADF92"/>
      <c r="ADH92"/>
      <c r="ADI92"/>
      <c r="ADJ92"/>
      <c r="ADK92"/>
      <c r="ADL92"/>
      <c r="ADM92"/>
      <c r="ADN92"/>
      <c r="ADO92"/>
      <c r="ADQ92"/>
      <c r="ADR92"/>
      <c r="ADS92"/>
      <c r="ADT92"/>
      <c r="ADU92"/>
      <c r="ADV92"/>
      <c r="ADW92"/>
      <c r="ADX92"/>
      <c r="ADZ92"/>
      <c r="AEA92"/>
      <c r="AEB92"/>
      <c r="AEC92"/>
      <c r="AED92"/>
      <c r="AEE92"/>
      <c r="AEF92"/>
      <c r="AEG92"/>
      <c r="AEI92"/>
      <c r="AEJ92"/>
      <c r="AEK92"/>
      <c r="AEL92"/>
      <c r="AEM92"/>
      <c r="AEN92"/>
      <c r="AEO92"/>
      <c r="AEP92"/>
      <c r="AER92"/>
      <c r="AES92"/>
      <c r="AET92"/>
      <c r="AEU92"/>
      <c r="AEV92"/>
      <c r="AEW92"/>
      <c r="AEX92"/>
      <c r="AEY92"/>
      <c r="AFA92"/>
      <c r="AFB92"/>
      <c r="AFC92"/>
      <c r="AFD92"/>
      <c r="AFE92"/>
      <c r="AFF92"/>
      <c r="AFG92"/>
      <c r="AFH92"/>
      <c r="AFJ92"/>
      <c r="AFK92"/>
      <c r="AFL92"/>
      <c r="AFM92"/>
      <c r="AFN92"/>
      <c r="AFO92"/>
      <c r="AFP92"/>
      <c r="AFQ92"/>
      <c r="AFS92"/>
      <c r="AFT92"/>
      <c r="AFU92"/>
      <c r="AFV92"/>
      <c r="AFW92"/>
      <c r="AFX92"/>
      <c r="AFY92"/>
      <c r="AFZ92"/>
      <c r="AGB92"/>
      <c r="AGC92"/>
      <c r="AGD92"/>
      <c r="AGE92"/>
      <c r="AGF92"/>
      <c r="AGG92"/>
      <c r="AGH92"/>
      <c r="AGI92"/>
      <c r="AGK92"/>
      <c r="AGL92"/>
      <c r="AGM92"/>
      <c r="AGN92"/>
      <c r="AGO92"/>
      <c r="AGP92"/>
      <c r="AGQ92"/>
      <c r="AGR92"/>
      <c r="AGT92"/>
      <c r="AGU92"/>
      <c r="AGV92"/>
      <c r="AGW92"/>
      <c r="AGX92"/>
      <c r="AGY92"/>
      <c r="AGZ92"/>
      <c r="AHA92"/>
      <c r="AHC92"/>
      <c r="AHD92"/>
      <c r="AHE92"/>
      <c r="AHF92"/>
      <c r="AHG92"/>
      <c r="AHH92"/>
      <c r="AHI92"/>
      <c r="AHJ92"/>
      <c r="AHL92"/>
      <c r="AHM92"/>
      <c r="AHN92"/>
      <c r="AHO92"/>
      <c r="AHP92"/>
      <c r="AHQ92"/>
      <c r="AHR92"/>
      <c r="AHS92"/>
      <c r="AHU92"/>
      <c r="AHV92"/>
      <c r="AHW92"/>
      <c r="AHX92"/>
      <c r="AHY92"/>
      <c r="AHZ92"/>
      <c r="AIA92"/>
      <c r="AIB92"/>
      <c r="AID92"/>
      <c r="AIE92"/>
      <c r="AIF92"/>
      <c r="AIG92"/>
      <c r="AIH92"/>
      <c r="AII92"/>
      <c r="AIJ92"/>
      <c r="AIK92"/>
      <c r="AIM92" s="39"/>
      <c r="AIN92" s="39"/>
      <c r="AIO92" s="39"/>
      <c r="AIP92" s="39"/>
      <c r="AIQ92" s="39"/>
      <c r="AIR92" s="39"/>
      <c r="AIS92" s="39"/>
      <c r="AIT92" s="39"/>
      <c r="AIU92" s="39"/>
      <c r="AIV92" s="39"/>
      <c r="AIW92" s="39"/>
      <c r="AIX92" s="39"/>
      <c r="AIY92" s="39"/>
      <c r="AIZ92" s="39"/>
      <c r="AJA92" s="39"/>
      <c r="AJB92" s="39"/>
      <c r="AJC92" s="39"/>
      <c r="AJD92" s="39"/>
      <c r="AJE92" s="39"/>
      <c r="AJF92" s="39"/>
      <c r="AJG92" s="39"/>
      <c r="AJH92" s="39"/>
      <c r="AJI92" s="39"/>
      <c r="AJJ92" s="39"/>
      <c r="AJK92" s="39"/>
      <c r="AJL92" s="39"/>
      <c r="AJM92" s="39"/>
      <c r="AJN92" s="39"/>
      <c r="AJO92" s="39"/>
      <c r="AJP92" s="39"/>
      <c r="AJQ92" s="39"/>
      <c r="AJR92" s="39"/>
      <c r="AJS92" s="39"/>
      <c r="AJT92" s="39"/>
      <c r="AJU92" s="39"/>
      <c r="AJV92" s="39"/>
      <c r="AJW92" s="39"/>
      <c r="AJX92" s="39"/>
      <c r="AJY92" s="39"/>
      <c r="AJZ92" s="39"/>
      <c r="AKA92" s="39"/>
      <c r="AKB92" s="39"/>
      <c r="AKC92" s="39"/>
      <c r="AKD92" s="39"/>
      <c r="AKE92" s="39"/>
      <c r="AKF92" s="39"/>
      <c r="AKG92" s="39"/>
      <c r="AKH92" s="39"/>
      <c r="AKI92" s="39"/>
      <c r="AKJ92" s="39"/>
      <c r="AKK92" s="39"/>
      <c r="AKL92" s="39"/>
      <c r="AKM92" s="39"/>
      <c r="AKN92" s="39"/>
      <c r="AKO92" s="39"/>
      <c r="AKP92" s="39"/>
      <c r="AKQ92" s="39"/>
      <c r="AKR92" s="39"/>
      <c r="AKS92" s="39"/>
      <c r="AKT92" s="39"/>
      <c r="AKU92" s="39"/>
      <c r="AKV92" s="39"/>
      <c r="AKW92" s="39"/>
      <c r="AKX92" s="39"/>
      <c r="AKY92" s="39"/>
      <c r="AKZ92" s="39"/>
      <c r="ALA92" s="39"/>
      <c r="ALB92" s="39"/>
      <c r="ALC92" s="39"/>
      <c r="ALD92" s="39"/>
      <c r="ALE92" s="39"/>
      <c r="ALF92" s="39"/>
      <c r="ALG92" s="39"/>
      <c r="ALH92" s="39"/>
      <c r="ALI92" s="39"/>
      <c r="ALJ92" s="39"/>
      <c r="ALK92" s="39"/>
      <c r="ALL92" s="39"/>
      <c r="ALM92" s="39"/>
      <c r="ALN92" s="39"/>
      <c r="ALO92" s="39"/>
      <c r="ALP92" s="39"/>
      <c r="ALQ92" s="39"/>
      <c r="ALR92" s="39"/>
      <c r="ALS92" s="39"/>
      <c r="ALT92" s="39"/>
      <c r="ALU92" s="39"/>
      <c r="ALV92" s="39"/>
      <c r="ALW92" s="39"/>
      <c r="ALX92" s="39"/>
      <c r="ALY92" s="39"/>
      <c r="ALZ92" s="39"/>
      <c r="AMA92" s="39"/>
      <c r="AMB92" s="39"/>
      <c r="AMC92" s="39"/>
      <c r="AMD92" s="39"/>
      <c r="AME92" s="39"/>
      <c r="AMF92" s="39"/>
      <c r="AMG92" s="39"/>
      <c r="AMH92" s="39"/>
      <c r="AMI92" s="39"/>
      <c r="AMJ92" s="39"/>
      <c r="AMK92" s="39"/>
      <c r="AML92" s="39"/>
      <c r="AMM92" s="39"/>
      <c r="AMN92" s="39"/>
      <c r="AMO92" s="39"/>
      <c r="AMP92" s="39"/>
      <c r="AMQ92" s="39"/>
      <c r="AMR92" s="39"/>
      <c r="AMS92" s="39"/>
      <c r="AMT92" s="39"/>
      <c r="AMU92" s="39"/>
      <c r="AMV92" s="39"/>
      <c r="AMW92" s="39"/>
      <c r="AMX92" s="39"/>
      <c r="AMY92" s="39"/>
      <c r="AMZ92" s="39"/>
      <c r="ANA92" s="39"/>
      <c r="ANB92" s="39"/>
      <c r="ANC92" s="39"/>
      <c r="AND92" s="39"/>
      <c r="ANE92" s="39"/>
      <c r="ANF92" s="39"/>
      <c r="ANG92" s="39"/>
      <c r="ANH92" s="39"/>
      <c r="ANI92" s="39"/>
      <c r="ANJ92" s="39"/>
      <c r="ANK92" s="39"/>
      <c r="ANL92" s="39"/>
      <c r="ANM92" s="39"/>
      <c r="ANN92" s="39"/>
      <c r="ANO92" s="39"/>
      <c r="ANP92" s="39"/>
      <c r="ANQ92" s="39"/>
      <c r="ANR92" s="39"/>
      <c r="ANS92" s="39"/>
      <c r="ANT92" s="39"/>
      <c r="ANU92" s="39"/>
      <c r="ANV92" s="39"/>
      <c r="ANW92" s="39"/>
      <c r="ANX92" s="39"/>
      <c r="ANY92" s="39"/>
      <c r="ANZ92" s="39"/>
      <c r="AOA92" s="39"/>
      <c r="AOB92" s="39"/>
      <c r="AOC92" s="39"/>
      <c r="AOD92" s="39"/>
      <c r="AOE92" s="39"/>
      <c r="AOF92" s="39"/>
      <c r="AOG92" s="39"/>
      <c r="AOH92" s="39"/>
      <c r="AOI92" s="39"/>
      <c r="AOJ92" s="39"/>
      <c r="AOK92" s="39"/>
      <c r="AOL92" s="39"/>
      <c r="AOM92" s="39"/>
      <c r="AON92" s="39"/>
      <c r="AOO92" s="39"/>
      <c r="AOP92" s="39"/>
      <c r="AOQ92" s="39"/>
      <c r="AOR92" s="39"/>
      <c r="AOS92" s="39"/>
      <c r="AOT92" s="39"/>
      <c r="AOU92" s="39"/>
      <c r="AOV92" s="39"/>
      <c r="AOW92" s="39"/>
      <c r="AOX92" s="39"/>
      <c r="AOY92" s="39"/>
      <c r="AOZ92" s="39"/>
      <c r="APA92" s="39"/>
      <c r="APB92" s="39"/>
      <c r="APC92" s="39"/>
      <c r="APD92" s="39"/>
      <c r="APE92" s="39"/>
      <c r="APF92" s="39"/>
      <c r="APG92" s="39"/>
      <c r="APH92" s="39"/>
      <c r="API92" s="39"/>
      <c r="APJ92" s="39"/>
      <c r="APK92" s="39"/>
      <c r="APL92" s="39"/>
      <c r="APM92" s="39"/>
      <c r="APN92" s="39"/>
      <c r="APO92" s="39"/>
      <c r="APP92" s="39"/>
      <c r="APQ92" s="39"/>
      <c r="APR92" s="39"/>
      <c r="APS92" s="39"/>
      <c r="APT92" s="39"/>
      <c r="APU92" s="39"/>
      <c r="APV92" s="39"/>
      <c r="APW92" s="39"/>
      <c r="APX92" s="39"/>
      <c r="APY92" s="39"/>
      <c r="APZ92" s="39"/>
      <c r="AQA92" s="39"/>
      <c r="AQB92" s="39"/>
      <c r="AQC92" s="39"/>
      <c r="AQD92" s="39"/>
      <c r="AQE92" s="39"/>
      <c r="AQF92" s="39"/>
      <c r="AQG92" s="39"/>
      <c r="AQH92" s="39"/>
      <c r="AQI92" s="39"/>
      <c r="AQJ92" s="39"/>
      <c r="AQK92" s="39"/>
      <c r="AQL92" s="39"/>
      <c r="AQM92" s="39"/>
      <c r="AQN92" s="39"/>
      <c r="AQO92" s="39"/>
      <c r="AQP92" s="39"/>
      <c r="AQQ92" s="39"/>
      <c r="AQR92" s="39"/>
      <c r="AQS92" s="39"/>
      <c r="AQT92" s="39"/>
      <c r="AQU92" s="39"/>
      <c r="AQV92" s="39"/>
      <c r="AQW92" s="39"/>
      <c r="AQX92" s="39"/>
      <c r="AQY92" s="39"/>
      <c r="AQZ92" s="39"/>
      <c r="ARA92" s="39"/>
      <c r="ARB92" s="39"/>
      <c r="ARC92" s="39"/>
      <c r="ARD92" s="39"/>
      <c r="ARE92" s="39"/>
      <c r="ARF92" s="39"/>
      <c r="ARG92" s="39"/>
      <c r="ARH92" s="39"/>
      <c r="ARI92" s="39"/>
      <c r="ARJ92" s="39"/>
      <c r="ARK92" s="39"/>
      <c r="ARL92" s="39"/>
      <c r="ARM92" s="39"/>
      <c r="ARN92" s="39"/>
      <c r="ARO92" s="39"/>
      <c r="ARP92" s="39"/>
      <c r="ARQ92" s="39"/>
      <c r="ARR92" s="39"/>
      <c r="ARS92" s="39"/>
      <c r="ART92" s="39"/>
      <c r="ARU92" s="39"/>
      <c r="ARV92" s="39"/>
      <c r="ARW92" s="39"/>
      <c r="ARX92" s="39"/>
      <c r="ARY92" s="39"/>
      <c r="ARZ92" s="39"/>
      <c r="ASA92" s="39"/>
      <c r="ASB92" s="39"/>
      <c r="ASC92" s="39"/>
      <c r="ASD92" s="39"/>
      <c r="ASE92" s="39"/>
      <c r="ASF92" s="39"/>
      <c r="ASG92" s="39"/>
      <c r="ASH92" s="39"/>
      <c r="ASI92" s="39"/>
      <c r="ASJ92" s="39"/>
      <c r="ASK92" s="39"/>
      <c r="ASL92" s="39"/>
      <c r="ASM92" s="39"/>
      <c r="ASN92" s="39"/>
      <c r="ASO92" s="39"/>
      <c r="ASP92" s="39"/>
      <c r="ASQ92" s="39"/>
      <c r="ASR92" s="39"/>
      <c r="ASS92" s="39"/>
      <c r="AST92" s="39"/>
      <c r="ASU92" s="39"/>
      <c r="ASV92" s="39"/>
      <c r="ASW92" s="39"/>
      <c r="ASX92" s="39"/>
      <c r="ASY92" s="39"/>
      <c r="ASZ92" s="39"/>
      <c r="ATA92" s="39"/>
      <c r="ATB92" s="39"/>
      <c r="ATC92" s="39"/>
      <c r="ATD92" s="39"/>
      <c r="ATE92" s="39"/>
      <c r="ATF92" s="39"/>
      <c r="ATG92" s="39"/>
      <c r="ATH92" s="39"/>
      <c r="ATI92" s="39"/>
      <c r="ATJ92" s="39"/>
      <c r="ATK92" s="39"/>
      <c r="ATL92" s="39"/>
    </row>
    <row r="93" spans="1:1208" s="16" customForma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N93" s="39"/>
      <c r="O93" s="39"/>
      <c r="P93" s="39"/>
      <c r="Q93" s="39"/>
      <c r="R93" s="39"/>
      <c r="S93" s="39"/>
      <c r="T93" s="39"/>
      <c r="U93" s="39"/>
      <c r="W93" s="39"/>
      <c r="X93" s="39"/>
      <c r="Y93" s="39"/>
      <c r="Z93" s="39"/>
      <c r="AA93" s="39"/>
      <c r="AB93" s="39"/>
      <c r="AC93" s="39"/>
      <c r="AD93" s="39"/>
      <c r="AF93" s="39"/>
      <c r="AG93" s="39"/>
      <c r="AH93" s="39"/>
      <c r="AI93" s="39"/>
      <c r="AJ93" s="39"/>
      <c r="AK93" s="39"/>
      <c r="AL93" s="39"/>
      <c r="AM93" s="39"/>
      <c r="AO93" s="39"/>
      <c r="AP93" s="39"/>
      <c r="AQ93" s="39"/>
      <c r="AR93" s="39"/>
      <c r="AS93" s="39"/>
      <c r="AT93" s="39"/>
      <c r="AU93" s="39"/>
      <c r="AV93" s="39"/>
      <c r="AX93" s="39"/>
      <c r="AY93" s="39"/>
      <c r="AZ93" s="39"/>
      <c r="BA93" s="39"/>
      <c r="BB93" s="39"/>
      <c r="BC93" s="39"/>
      <c r="BD93" s="39"/>
      <c r="BE93" s="39"/>
      <c r="BG93" s="39"/>
      <c r="BH93" s="39"/>
      <c r="BI93" s="39"/>
      <c r="BJ93" s="39"/>
      <c r="BK93" s="39"/>
      <c r="BL93" s="39"/>
      <c r="BM93" s="39"/>
      <c r="BN93" s="39"/>
      <c r="BP93" s="39"/>
      <c r="BQ93" s="39"/>
      <c r="BR93" s="39"/>
      <c r="BS93" s="39"/>
      <c r="BT93" s="39"/>
      <c r="BU93" s="39"/>
      <c r="BV93" s="39"/>
      <c r="BW93" s="39"/>
      <c r="BY93" s="39"/>
      <c r="BZ93" s="39"/>
      <c r="CA93" s="39"/>
      <c r="CB93" s="39"/>
      <c r="CC93" s="39"/>
      <c r="CD93" s="39"/>
      <c r="CE93" s="39"/>
      <c r="CF93" s="39"/>
      <c r="CH93" s="39"/>
      <c r="CI93" s="39"/>
      <c r="CJ93" s="39"/>
      <c r="CK93" s="39"/>
      <c r="CL93" s="39"/>
      <c r="CM93" s="39"/>
      <c r="CN93" s="39"/>
      <c r="CO93" s="39"/>
      <c r="CQ93" s="39"/>
      <c r="CR93" s="39"/>
      <c r="CS93" s="39"/>
      <c r="CT93" s="39"/>
      <c r="CU93" s="39"/>
      <c r="CV93" s="39"/>
      <c r="CW93" s="39"/>
      <c r="CX93" s="39"/>
      <c r="CZ93" s="39"/>
      <c r="DA93" s="39"/>
      <c r="DB93" s="39"/>
      <c r="DC93" s="39"/>
      <c r="DD93" s="39"/>
      <c r="DE93" s="39"/>
      <c r="DF93" s="39"/>
      <c r="DG93" s="39"/>
      <c r="DI93" s="39"/>
      <c r="DJ93" s="39"/>
      <c r="DK93" s="39"/>
      <c r="DL93" s="39"/>
      <c r="DM93" s="39"/>
      <c r="DN93" s="39"/>
      <c r="DO93" s="39"/>
      <c r="DP93" s="39"/>
      <c r="DR93" s="39"/>
      <c r="DS93" s="39"/>
      <c r="DT93" s="39"/>
      <c r="DU93" s="39"/>
      <c r="DV93" s="39"/>
      <c r="DW93" s="39"/>
      <c r="DX93" s="39"/>
      <c r="DY93" s="39"/>
      <c r="EA93" s="39"/>
      <c r="EB93" s="39"/>
      <c r="EC93" s="39"/>
      <c r="ED93" s="39"/>
      <c r="EE93" s="39"/>
      <c r="EF93" s="39"/>
      <c r="EG93" s="39"/>
      <c r="EH93" s="39"/>
      <c r="EJ93" s="39"/>
      <c r="EK93" s="39"/>
      <c r="EL93" s="39"/>
      <c r="EM93" s="39"/>
      <c r="EN93" s="39"/>
      <c r="EO93" s="39"/>
      <c r="EP93" s="39"/>
      <c r="EQ93" s="39"/>
      <c r="ES93"/>
      <c r="ET93"/>
      <c r="EU93"/>
      <c r="EV93"/>
      <c r="EW93"/>
      <c r="EX93"/>
      <c r="EY93"/>
      <c r="EZ93"/>
      <c r="FB93"/>
      <c r="FC93"/>
      <c r="FD93"/>
      <c r="FE93"/>
      <c r="FF93"/>
      <c r="FG93"/>
      <c r="FH93"/>
      <c r="FI93"/>
      <c r="FK93"/>
      <c r="FL93"/>
      <c r="FM93"/>
      <c r="FN93"/>
      <c r="FO93"/>
      <c r="FP93"/>
      <c r="FQ93"/>
      <c r="FR93"/>
      <c r="FT93"/>
      <c r="FU93"/>
      <c r="FV93"/>
      <c r="FW93"/>
      <c r="FX93"/>
      <c r="FY93"/>
      <c r="FZ93"/>
      <c r="GA93"/>
      <c r="GC93"/>
      <c r="GD93"/>
      <c r="GE93"/>
      <c r="GF93"/>
      <c r="GG93"/>
      <c r="GH93"/>
      <c r="GI93"/>
      <c r="GJ93"/>
      <c r="GL93"/>
      <c r="GM93"/>
      <c r="GN93"/>
      <c r="GO93"/>
      <c r="GP93"/>
      <c r="GQ93"/>
      <c r="GR93"/>
      <c r="GS93"/>
      <c r="GU93"/>
      <c r="GV93"/>
      <c r="GW93"/>
      <c r="GX93"/>
      <c r="GY93"/>
      <c r="GZ93"/>
      <c r="HA93"/>
      <c r="HB93"/>
      <c r="HD93"/>
      <c r="HE93"/>
      <c r="HF93"/>
      <c r="HG93"/>
      <c r="HH93"/>
      <c r="HI93"/>
      <c r="HJ93"/>
      <c r="HK93"/>
      <c r="HM93"/>
      <c r="HN93"/>
      <c r="HO93"/>
      <c r="HP93"/>
      <c r="HQ93"/>
      <c r="HR93"/>
      <c r="HS93"/>
      <c r="HT93"/>
      <c r="HV93"/>
      <c r="HW93"/>
      <c r="HX93"/>
      <c r="HY93"/>
      <c r="HZ93"/>
      <c r="IA93"/>
      <c r="IB93"/>
      <c r="IC93"/>
      <c r="IE93" s="39"/>
      <c r="IF93" s="39"/>
      <c r="IG93" s="39"/>
      <c r="IH93" s="39"/>
      <c r="II93" s="39"/>
      <c r="IJ93" s="39"/>
      <c r="IK93" s="39"/>
      <c r="IL93" s="39"/>
      <c r="IN93"/>
      <c r="IO93"/>
      <c r="IP93"/>
      <c r="IQ93"/>
      <c r="IR93"/>
      <c r="IS93"/>
      <c r="IT93"/>
      <c r="IU93"/>
      <c r="IW93" s="39"/>
      <c r="IX93" s="39"/>
      <c r="IY93" s="39"/>
      <c r="IZ93" s="39"/>
      <c r="JA93" s="39"/>
      <c r="JB93" s="39"/>
      <c r="JC93" s="39"/>
      <c r="JD93" s="39"/>
      <c r="JF93" s="39"/>
      <c r="JG93" s="39"/>
      <c r="JH93" s="39"/>
      <c r="JI93" s="39"/>
      <c r="JJ93" s="39"/>
      <c r="JK93" s="39"/>
      <c r="JL93" s="39"/>
      <c r="JM93" s="39"/>
      <c r="JO93"/>
      <c r="JP93"/>
      <c r="JQ93"/>
      <c r="JR93"/>
      <c r="JS93"/>
      <c r="JT93"/>
      <c r="JU93"/>
      <c r="JV93"/>
      <c r="JX93"/>
      <c r="JY93"/>
      <c r="JZ93"/>
      <c r="KA93"/>
      <c r="KB93"/>
      <c r="KC93"/>
      <c r="KD93"/>
      <c r="KE93"/>
      <c r="KG93"/>
      <c r="KH93"/>
      <c r="KI93"/>
      <c r="KJ93"/>
      <c r="KK93"/>
      <c r="KL93"/>
      <c r="KM93"/>
      <c r="KN93"/>
      <c r="KP93"/>
      <c r="KQ93"/>
      <c r="KR93"/>
      <c r="KS93"/>
      <c r="KT93"/>
      <c r="KU93"/>
      <c r="KV93"/>
      <c r="KW93"/>
      <c r="KY93"/>
      <c r="KZ93"/>
      <c r="LA93"/>
      <c r="LB93"/>
      <c r="LC93"/>
      <c r="LD93"/>
      <c r="LE93"/>
      <c r="LF93"/>
      <c r="LH93"/>
      <c r="LI93"/>
      <c r="LJ93"/>
      <c r="LK93"/>
      <c r="LL93"/>
      <c r="LM93"/>
      <c r="LN93"/>
      <c r="LO93"/>
      <c r="LQ93"/>
      <c r="LR93"/>
      <c r="LS93"/>
      <c r="LT93"/>
      <c r="LU93"/>
      <c r="LV93"/>
      <c r="LW93"/>
      <c r="LX93"/>
      <c r="LZ93"/>
      <c r="MA93"/>
      <c r="MB93"/>
      <c r="MC93"/>
      <c r="MD93"/>
      <c r="ME93"/>
      <c r="MF93"/>
      <c r="MG93"/>
      <c r="MI93"/>
      <c r="MJ93"/>
      <c r="MK93"/>
      <c r="ML93"/>
      <c r="MM93"/>
      <c r="MN93"/>
      <c r="MO93"/>
      <c r="MP93"/>
      <c r="MR93"/>
      <c r="MS93"/>
      <c r="MT93"/>
      <c r="MU93"/>
      <c r="MV93"/>
      <c r="MW93"/>
      <c r="MX93"/>
      <c r="MY93"/>
      <c r="NA93"/>
      <c r="NB93"/>
      <c r="NC93"/>
      <c r="ND93"/>
      <c r="NE93"/>
      <c r="NF93"/>
      <c r="NG93"/>
      <c r="NH93"/>
      <c r="NJ93"/>
      <c r="NK93"/>
      <c r="NL93"/>
      <c r="NM93"/>
      <c r="NN93"/>
      <c r="NO93"/>
      <c r="NP93"/>
      <c r="NQ93"/>
      <c r="NS93" s="39"/>
      <c r="NT93" s="39"/>
      <c r="NU93" s="39"/>
      <c r="NV93" s="39"/>
      <c r="NW93" s="39"/>
      <c r="NX93" s="39"/>
      <c r="NY93" s="39"/>
      <c r="NZ93" s="39"/>
      <c r="OB93" s="39"/>
      <c r="OC93" s="39"/>
      <c r="OD93" s="39"/>
      <c r="OE93" s="39"/>
      <c r="OF93" s="39"/>
      <c r="OG93" s="39"/>
      <c r="OH93" s="39"/>
      <c r="OI93" s="39"/>
      <c r="OK93"/>
      <c r="OL93"/>
      <c r="OM93"/>
      <c r="ON93"/>
      <c r="OO93"/>
      <c r="OP93"/>
      <c r="OQ93"/>
      <c r="OR93"/>
      <c r="OT93" s="39"/>
      <c r="OU93" s="39"/>
      <c r="OV93" s="39"/>
      <c r="OW93" s="39"/>
      <c r="OX93" s="39"/>
      <c r="OY93" s="39"/>
      <c r="OZ93" s="39"/>
      <c r="PA93" s="39"/>
      <c r="PC93"/>
      <c r="PD93"/>
      <c r="PE93"/>
      <c r="PF93"/>
      <c r="PG93"/>
      <c r="PH93"/>
      <c r="PI93"/>
      <c r="PJ93"/>
      <c r="PL93"/>
      <c r="PM93"/>
      <c r="PN93"/>
      <c r="PO93"/>
      <c r="PP93"/>
      <c r="PQ93"/>
      <c r="PR93"/>
      <c r="PS93"/>
      <c r="PU93"/>
      <c r="PV93"/>
      <c r="PW93"/>
      <c r="PX93"/>
      <c r="PY93"/>
      <c r="PZ93"/>
      <c r="QA93"/>
      <c r="QB93"/>
      <c r="QD93"/>
      <c r="QE93"/>
      <c r="QF93"/>
      <c r="QG93"/>
      <c r="QH93"/>
      <c r="QI93"/>
      <c r="QJ93"/>
      <c r="QK93"/>
      <c r="QM93"/>
      <c r="QN93"/>
      <c r="QO93"/>
      <c r="QP93"/>
      <c r="QQ93"/>
      <c r="QR93"/>
      <c r="QS93"/>
      <c r="QT93"/>
      <c r="QV93"/>
      <c r="QW93"/>
      <c r="QX93"/>
      <c r="QY93"/>
      <c r="QZ93"/>
      <c r="RA93"/>
      <c r="RB93"/>
      <c r="RC93"/>
      <c r="RE93"/>
      <c r="RF93"/>
      <c r="RG93"/>
      <c r="RH93"/>
      <c r="RI93"/>
      <c r="RJ93"/>
      <c r="RK93"/>
      <c r="RL93"/>
      <c r="RN93"/>
      <c r="RO93"/>
      <c r="RP93"/>
      <c r="RQ93"/>
      <c r="RR93"/>
      <c r="RS93"/>
      <c r="RT93"/>
      <c r="RU93"/>
      <c r="RW93"/>
      <c r="RX93"/>
      <c r="RY93"/>
      <c r="RZ93"/>
      <c r="SA93"/>
      <c r="SB93"/>
      <c r="SC93"/>
      <c r="SD93"/>
      <c r="SF93"/>
      <c r="SG93"/>
      <c r="SH93"/>
      <c r="SI93"/>
      <c r="SJ93"/>
      <c r="SK93"/>
      <c r="SL93"/>
      <c r="SM93"/>
      <c r="SO93"/>
      <c r="SP93"/>
      <c r="SQ93"/>
      <c r="SR93"/>
      <c r="SS93"/>
      <c r="ST93"/>
      <c r="SU93"/>
      <c r="SV93"/>
      <c r="SX93" s="39"/>
      <c r="SY93" s="39"/>
      <c r="SZ93" s="39"/>
      <c r="TA93" s="39"/>
      <c r="TB93" s="39"/>
      <c r="TC93" s="39"/>
      <c r="TD93" s="39"/>
      <c r="TE93" s="39"/>
      <c r="TG93"/>
      <c r="TH93"/>
      <c r="TI93"/>
      <c r="TJ93"/>
      <c r="TK93"/>
      <c r="TL93"/>
      <c r="TM93"/>
      <c r="TN93"/>
      <c r="TP93"/>
      <c r="TQ93"/>
      <c r="TR93"/>
      <c r="TS93"/>
      <c r="TT93"/>
      <c r="TU93"/>
      <c r="TV93"/>
      <c r="TW93" s="143"/>
      <c r="TY93"/>
      <c r="TZ93"/>
      <c r="UA93"/>
      <c r="UB93"/>
      <c r="UC93"/>
      <c r="UD93"/>
      <c r="UE93"/>
      <c r="UF93"/>
      <c r="UH93"/>
      <c r="UI93"/>
      <c r="UJ93"/>
      <c r="UK93"/>
      <c r="UL93"/>
      <c r="UM93"/>
      <c r="UN93"/>
      <c r="UO93"/>
      <c r="UQ93"/>
      <c r="UR93"/>
      <c r="US93"/>
      <c r="UT93"/>
      <c r="UU93"/>
      <c r="UV93"/>
      <c r="UW93"/>
      <c r="UX93"/>
      <c r="UZ93"/>
      <c r="VA93"/>
      <c r="VB93"/>
      <c r="VC93"/>
      <c r="VD93"/>
      <c r="VE93"/>
      <c r="VF93"/>
      <c r="VG93"/>
      <c r="VI93"/>
      <c r="VJ93"/>
      <c r="VK93"/>
      <c r="VL93"/>
      <c r="VM93"/>
      <c r="VN93"/>
      <c r="VO93"/>
      <c r="VP93"/>
      <c r="VR93"/>
      <c r="VS93"/>
      <c r="VT93"/>
      <c r="VU93"/>
      <c r="VV93"/>
      <c r="VW93"/>
      <c r="VX93"/>
      <c r="VY93"/>
      <c r="WA93"/>
      <c r="WB93"/>
      <c r="WC93"/>
      <c r="WD93"/>
      <c r="WE93"/>
      <c r="WF93"/>
      <c r="WG93"/>
      <c r="WH93"/>
      <c r="WJ93"/>
      <c r="WK93"/>
      <c r="WL93"/>
      <c r="WM93"/>
      <c r="WN93"/>
      <c r="WO93"/>
      <c r="WP93"/>
      <c r="WQ93"/>
      <c r="WS93"/>
      <c r="WT93"/>
      <c r="WU93"/>
      <c r="WV93"/>
      <c r="WW93"/>
      <c r="WX93"/>
      <c r="WY93"/>
      <c r="WZ93" s="140"/>
      <c r="XB93"/>
      <c r="XC93"/>
      <c r="XD93"/>
      <c r="XE93"/>
      <c r="XF93"/>
      <c r="XG93"/>
      <c r="XH93"/>
      <c r="XI93" s="140"/>
      <c r="XK93"/>
      <c r="XL93"/>
      <c r="XM93"/>
      <c r="XN93"/>
      <c r="XO93"/>
      <c r="XP93"/>
      <c r="XQ93"/>
      <c r="XR93"/>
      <c r="XT93"/>
      <c r="XU93"/>
      <c r="XV93"/>
      <c r="XW93"/>
      <c r="XX93"/>
      <c r="XY93"/>
      <c r="XZ93"/>
      <c r="YA93"/>
      <c r="YC93"/>
      <c r="YD93"/>
      <c r="YE93"/>
      <c r="YF93"/>
      <c r="YG93"/>
      <c r="YH93"/>
      <c r="YI93"/>
      <c r="YJ93"/>
      <c r="YL93"/>
      <c r="YM93"/>
      <c r="YN93"/>
      <c r="YO93"/>
      <c r="YP93"/>
      <c r="YQ93"/>
      <c r="YR93"/>
      <c r="YS93"/>
      <c r="YU93"/>
      <c r="YV93"/>
      <c r="YW93"/>
      <c r="YX93"/>
      <c r="YY93"/>
      <c r="YZ93"/>
      <c r="ZA93"/>
      <c r="ZB93"/>
      <c r="ZD93"/>
      <c r="ZE93"/>
      <c r="ZF93"/>
      <c r="ZG93"/>
      <c r="ZH93"/>
      <c r="ZI93"/>
      <c r="ZJ93"/>
      <c r="ZK93"/>
      <c r="ZM93"/>
      <c r="ZN93"/>
      <c r="ZO93"/>
      <c r="ZP93"/>
      <c r="ZQ93"/>
      <c r="ZR93"/>
      <c r="ZS93"/>
      <c r="ZT93"/>
      <c r="ZV93"/>
      <c r="ZW93"/>
      <c r="ZX93"/>
      <c r="ZY93"/>
      <c r="ZZ93"/>
      <c r="AAA93"/>
      <c r="AAB93"/>
      <c r="AAC93"/>
      <c r="AAE93"/>
      <c r="AAF93"/>
      <c r="AAG93"/>
      <c r="AAH93"/>
      <c r="AAI93"/>
      <c r="AAJ93"/>
      <c r="AAK93"/>
      <c r="AAL93"/>
      <c r="AAN93"/>
      <c r="AAO93"/>
      <c r="AAP93"/>
      <c r="AAQ93"/>
      <c r="AAR93"/>
      <c r="AAS93"/>
      <c r="AAT93"/>
      <c r="AAU93"/>
      <c r="AAW93"/>
      <c r="AAX93"/>
      <c r="AAY93"/>
      <c r="AAZ93"/>
      <c r="ABA93"/>
      <c r="ABB93"/>
      <c r="ABC93"/>
      <c r="ABD93"/>
      <c r="ABF93"/>
      <c r="ABG93"/>
      <c r="ABH93"/>
      <c r="ABI93"/>
      <c r="ABJ93"/>
      <c r="ABK93"/>
      <c r="ABL93"/>
      <c r="ABM93"/>
      <c r="ABO93"/>
      <c r="ABP93"/>
      <c r="ABQ93"/>
      <c r="ABR93"/>
      <c r="ABS93"/>
      <c r="ABT93"/>
      <c r="ABU93"/>
      <c r="ABV93"/>
      <c r="ABX93"/>
      <c r="ABY93"/>
      <c r="ABZ93"/>
      <c r="ACA93"/>
      <c r="ACB93"/>
      <c r="ACC93"/>
      <c r="ACD93"/>
      <c r="ACE93"/>
      <c r="ACG93"/>
      <c r="ACH93"/>
      <c r="ACI93"/>
      <c r="ACJ93"/>
      <c r="ACK93"/>
      <c r="ACL93"/>
      <c r="ACM93"/>
      <c r="ACN93"/>
      <c r="ACP93"/>
      <c r="ACQ93"/>
      <c r="ACR93"/>
      <c r="ACS93"/>
      <c r="ACT93"/>
      <c r="ACU93"/>
      <c r="ACV93"/>
      <c r="ACW93"/>
      <c r="ACY93"/>
      <c r="ACZ93"/>
      <c r="ADA93"/>
      <c r="ADB93"/>
      <c r="ADC93"/>
      <c r="ADD93"/>
      <c r="ADE93"/>
      <c r="ADF93"/>
      <c r="ADH93"/>
      <c r="ADI93"/>
      <c r="ADJ93"/>
      <c r="ADK93"/>
      <c r="ADL93"/>
      <c r="ADM93"/>
      <c r="ADN93"/>
      <c r="ADO93"/>
      <c r="ADQ93"/>
      <c r="ADR93"/>
      <c r="ADS93"/>
      <c r="ADT93"/>
      <c r="ADU93"/>
      <c r="ADV93"/>
      <c r="ADW93"/>
      <c r="ADX93"/>
      <c r="ADZ93"/>
      <c r="AEA93"/>
      <c r="AEB93"/>
      <c r="AEC93"/>
      <c r="AED93"/>
      <c r="AEE93"/>
      <c r="AEF93"/>
      <c r="AEG93"/>
      <c r="AEI93"/>
      <c r="AEJ93"/>
      <c r="AEK93"/>
      <c r="AEL93"/>
      <c r="AEM93"/>
      <c r="AEN93"/>
      <c r="AEO93"/>
      <c r="AEP93"/>
      <c r="AER93"/>
      <c r="AES93"/>
      <c r="AET93"/>
      <c r="AEU93"/>
      <c r="AEV93"/>
      <c r="AEW93"/>
      <c r="AEX93"/>
      <c r="AEY93"/>
      <c r="AFA93"/>
      <c r="AFB93"/>
      <c r="AFC93"/>
      <c r="AFD93"/>
      <c r="AFE93"/>
      <c r="AFF93"/>
      <c r="AFG93"/>
      <c r="AFH93"/>
      <c r="AFJ93"/>
      <c r="AFK93"/>
      <c r="AFL93"/>
      <c r="AFM93"/>
      <c r="AFN93"/>
      <c r="AFO93"/>
      <c r="AFP93"/>
      <c r="AFQ93"/>
      <c r="AFS93"/>
      <c r="AFT93"/>
      <c r="AFU93"/>
      <c r="AFV93"/>
      <c r="AFW93"/>
      <c r="AFX93"/>
      <c r="AFY93"/>
      <c r="AFZ93"/>
      <c r="AGB93"/>
      <c r="AGC93"/>
      <c r="AGD93"/>
      <c r="AGE93"/>
      <c r="AGF93"/>
      <c r="AGG93"/>
      <c r="AGH93"/>
      <c r="AGI93"/>
      <c r="AGK93"/>
      <c r="AGL93"/>
      <c r="AGM93"/>
      <c r="AGN93"/>
      <c r="AGO93"/>
      <c r="AGP93"/>
      <c r="AGQ93"/>
      <c r="AGR93"/>
      <c r="AGT93"/>
      <c r="AGU93"/>
      <c r="AGV93"/>
      <c r="AGW93"/>
      <c r="AGX93"/>
      <c r="AGY93"/>
      <c r="AGZ93"/>
      <c r="AHA93"/>
      <c r="AHC93"/>
      <c r="AHD93"/>
      <c r="AHE93"/>
      <c r="AHF93"/>
      <c r="AHG93"/>
      <c r="AHH93"/>
      <c r="AHI93"/>
      <c r="AHJ93"/>
      <c r="AHL93"/>
      <c r="AHM93"/>
      <c r="AHN93"/>
      <c r="AHO93"/>
      <c r="AHP93"/>
      <c r="AHQ93"/>
      <c r="AHR93"/>
      <c r="AHS93"/>
      <c r="AHU93"/>
      <c r="AHV93"/>
      <c r="AHW93"/>
      <c r="AHX93"/>
      <c r="AHY93"/>
      <c r="AHZ93"/>
      <c r="AIA93"/>
      <c r="AIB93"/>
      <c r="AID93"/>
      <c r="AIE93"/>
      <c r="AIF93"/>
      <c r="AIG93"/>
      <c r="AIH93"/>
      <c r="AII93"/>
      <c r="AIJ93"/>
      <c r="AIK93"/>
      <c r="AIM93" s="39"/>
      <c r="AIN93" s="39"/>
      <c r="AIO93" s="39"/>
      <c r="AIP93" s="39"/>
      <c r="AIQ93" s="39"/>
      <c r="AIR93" s="39"/>
      <c r="AIS93" s="39"/>
      <c r="AIT93" s="39"/>
      <c r="AIU93" s="39"/>
      <c r="AIV93" s="39"/>
      <c r="AIW93" s="39"/>
      <c r="AIX93" s="39"/>
      <c r="AIY93" s="39"/>
      <c r="AIZ93" s="39"/>
      <c r="AJA93" s="39"/>
      <c r="AJB93" s="39"/>
      <c r="AJC93" s="39"/>
      <c r="AJD93" s="39"/>
      <c r="AJE93" s="39"/>
      <c r="AJF93" s="39"/>
      <c r="AJG93" s="39"/>
      <c r="AJH93" s="39"/>
      <c r="AJI93" s="39"/>
      <c r="AJJ93" s="39"/>
      <c r="AJK93" s="39"/>
      <c r="AJL93" s="39"/>
      <c r="AJM93" s="39"/>
      <c r="AJN93" s="39"/>
      <c r="AJO93" s="39"/>
      <c r="AJP93" s="39"/>
      <c r="AJQ93" s="39"/>
      <c r="AJR93" s="39"/>
      <c r="AJS93" s="39"/>
      <c r="AJT93" s="39"/>
      <c r="AJU93" s="39"/>
      <c r="AJV93" s="39"/>
      <c r="AJW93" s="39"/>
      <c r="AJX93" s="39"/>
      <c r="AJY93" s="39"/>
      <c r="AJZ93" s="39"/>
      <c r="AKA93" s="39"/>
      <c r="AKB93" s="39"/>
      <c r="AKC93" s="39"/>
      <c r="AKD93" s="39"/>
      <c r="AKE93" s="39"/>
      <c r="AKF93" s="39"/>
      <c r="AKG93" s="39"/>
      <c r="AKH93" s="39"/>
      <c r="AKI93" s="39"/>
      <c r="AKJ93" s="39"/>
      <c r="AKK93" s="39"/>
      <c r="AKL93" s="39"/>
      <c r="AKM93" s="39"/>
      <c r="AKN93" s="39"/>
      <c r="AKO93" s="39"/>
      <c r="AKP93" s="39"/>
      <c r="AKQ93" s="39"/>
      <c r="AKR93" s="39"/>
      <c r="AKS93" s="39"/>
      <c r="AKT93" s="39"/>
      <c r="AKU93" s="39"/>
      <c r="AKV93" s="39"/>
      <c r="AKW93" s="39"/>
      <c r="AKX93" s="39"/>
      <c r="AKY93" s="39"/>
      <c r="AKZ93" s="39"/>
      <c r="ALA93" s="39"/>
      <c r="ALB93" s="39"/>
      <c r="ALC93" s="39"/>
      <c r="ALD93" s="39"/>
      <c r="ALE93" s="39"/>
      <c r="ALF93" s="39"/>
      <c r="ALG93" s="39"/>
      <c r="ALH93" s="39"/>
      <c r="ALI93" s="39"/>
      <c r="ALJ93" s="39"/>
      <c r="ALK93" s="39"/>
      <c r="ALL93" s="39"/>
      <c r="ALM93" s="39"/>
      <c r="ALN93" s="39"/>
      <c r="ALO93" s="39"/>
      <c r="ALP93" s="39"/>
      <c r="ALQ93" s="39"/>
      <c r="ALR93" s="39"/>
      <c r="ALS93" s="39"/>
      <c r="ALT93" s="39"/>
      <c r="ALU93" s="39"/>
      <c r="ALV93" s="39"/>
      <c r="ALW93" s="39"/>
      <c r="ALX93" s="39"/>
      <c r="ALY93" s="39"/>
      <c r="ALZ93" s="39"/>
      <c r="AMA93" s="39"/>
      <c r="AMB93" s="39"/>
      <c r="AMC93" s="39"/>
      <c r="AMD93" s="39"/>
      <c r="AME93" s="39"/>
      <c r="AMF93" s="39"/>
      <c r="AMG93" s="39"/>
      <c r="AMH93" s="39"/>
      <c r="AMI93" s="39"/>
      <c r="AMJ93" s="39"/>
      <c r="AMK93" s="39"/>
      <c r="AML93" s="39"/>
      <c r="AMM93" s="39"/>
      <c r="AMN93" s="39"/>
      <c r="AMO93" s="39"/>
      <c r="AMP93" s="39"/>
      <c r="AMQ93" s="39"/>
      <c r="AMR93" s="39"/>
      <c r="AMS93" s="39"/>
      <c r="AMT93" s="39"/>
      <c r="AMU93" s="39"/>
      <c r="AMV93" s="39"/>
      <c r="AMW93" s="39"/>
      <c r="AMX93" s="39"/>
      <c r="AMY93" s="39"/>
      <c r="AMZ93" s="39"/>
      <c r="ANA93" s="39"/>
      <c r="ANB93" s="39"/>
      <c r="ANC93" s="39"/>
      <c r="AND93" s="39"/>
      <c r="ANE93" s="39"/>
      <c r="ANF93" s="39"/>
      <c r="ANG93" s="39"/>
      <c r="ANH93" s="39"/>
      <c r="ANI93" s="39"/>
      <c r="ANJ93" s="39"/>
      <c r="ANK93" s="39"/>
      <c r="ANL93" s="39"/>
      <c r="ANM93" s="39"/>
      <c r="ANN93" s="39"/>
      <c r="ANO93" s="39"/>
      <c r="ANP93" s="39"/>
      <c r="ANQ93" s="39"/>
      <c r="ANR93" s="39"/>
      <c r="ANS93" s="39"/>
      <c r="ANT93" s="39"/>
      <c r="ANU93" s="39"/>
      <c r="ANV93" s="39"/>
      <c r="ANW93" s="39"/>
      <c r="ANX93" s="39"/>
      <c r="ANY93" s="39"/>
      <c r="ANZ93" s="39"/>
      <c r="AOA93" s="39"/>
      <c r="AOB93" s="39"/>
      <c r="AOC93" s="39"/>
      <c r="AOD93" s="39"/>
      <c r="AOE93" s="39"/>
      <c r="AOF93" s="39"/>
      <c r="AOG93" s="39"/>
      <c r="AOH93" s="39"/>
      <c r="AOI93" s="39"/>
      <c r="AOJ93" s="39"/>
      <c r="AOK93" s="39"/>
      <c r="AOL93" s="39"/>
      <c r="AOM93" s="39"/>
      <c r="AON93" s="39"/>
      <c r="AOO93" s="39"/>
      <c r="AOP93" s="39"/>
      <c r="AOQ93" s="39"/>
      <c r="AOR93" s="39"/>
      <c r="AOS93" s="39"/>
      <c r="AOT93" s="39"/>
      <c r="AOU93" s="39"/>
      <c r="AOV93" s="39"/>
      <c r="AOW93" s="39"/>
      <c r="AOX93" s="39"/>
      <c r="AOY93" s="39"/>
      <c r="AOZ93" s="39"/>
      <c r="APA93" s="39"/>
      <c r="APB93" s="39"/>
      <c r="APC93" s="39"/>
      <c r="APD93" s="39"/>
      <c r="APE93" s="39"/>
      <c r="APF93" s="39"/>
      <c r="APG93" s="39"/>
      <c r="APH93" s="39"/>
      <c r="API93" s="39"/>
      <c r="APJ93" s="39"/>
      <c r="APK93" s="39"/>
      <c r="APL93" s="39"/>
      <c r="APM93" s="39"/>
      <c r="APN93" s="39"/>
      <c r="APO93" s="39"/>
      <c r="APP93" s="39"/>
      <c r="APQ93" s="39"/>
      <c r="APR93" s="39"/>
      <c r="APS93" s="39"/>
      <c r="APT93" s="39"/>
      <c r="APU93" s="39"/>
      <c r="APV93" s="39"/>
      <c r="APW93" s="39"/>
      <c r="APX93" s="39"/>
      <c r="APY93" s="39"/>
      <c r="APZ93" s="39"/>
      <c r="AQA93" s="39"/>
      <c r="AQB93" s="39"/>
      <c r="AQC93" s="39"/>
      <c r="AQD93" s="39"/>
      <c r="AQE93" s="39"/>
      <c r="AQF93" s="39"/>
      <c r="AQG93" s="39"/>
      <c r="AQH93" s="39"/>
      <c r="AQI93" s="39"/>
      <c r="AQJ93" s="39"/>
      <c r="AQK93" s="39"/>
      <c r="AQL93" s="39"/>
      <c r="AQM93" s="39"/>
      <c r="AQN93" s="39"/>
      <c r="AQO93" s="39"/>
      <c r="AQP93" s="39"/>
      <c r="AQQ93" s="39"/>
      <c r="AQR93" s="39"/>
      <c r="AQS93" s="39"/>
      <c r="AQT93" s="39"/>
      <c r="AQU93" s="39"/>
      <c r="AQV93" s="39"/>
      <c r="AQW93" s="39"/>
      <c r="AQX93" s="39"/>
      <c r="AQY93" s="39"/>
      <c r="AQZ93" s="39"/>
      <c r="ARA93" s="39"/>
      <c r="ARB93" s="39"/>
      <c r="ARC93" s="39"/>
      <c r="ARD93" s="39"/>
      <c r="ARE93" s="39"/>
      <c r="ARF93" s="39"/>
      <c r="ARG93" s="39"/>
      <c r="ARH93" s="39"/>
      <c r="ARI93" s="39"/>
      <c r="ARJ93" s="39"/>
      <c r="ARK93" s="39"/>
      <c r="ARL93" s="39"/>
      <c r="ARM93" s="39"/>
      <c r="ARN93" s="39"/>
      <c r="ARO93" s="39"/>
      <c r="ARP93" s="39"/>
      <c r="ARQ93" s="39"/>
      <c r="ARR93" s="39"/>
      <c r="ARS93" s="39"/>
      <c r="ART93" s="39"/>
      <c r="ARU93" s="39"/>
      <c r="ARV93" s="39"/>
      <c r="ARW93" s="39"/>
      <c r="ARX93" s="39"/>
      <c r="ARY93" s="39"/>
      <c r="ARZ93" s="39"/>
      <c r="ASA93" s="39"/>
      <c r="ASB93" s="39"/>
      <c r="ASC93" s="39"/>
      <c r="ASD93" s="39"/>
      <c r="ASE93" s="39"/>
      <c r="ASF93" s="39"/>
      <c r="ASG93" s="39"/>
      <c r="ASH93" s="39"/>
      <c r="ASI93" s="39"/>
      <c r="ASJ93" s="39"/>
      <c r="ASK93" s="39"/>
      <c r="ASL93" s="39"/>
      <c r="ASM93" s="39"/>
      <c r="ASN93" s="39"/>
      <c r="ASO93" s="39"/>
      <c r="ASP93" s="39"/>
      <c r="ASQ93" s="39"/>
      <c r="ASR93" s="39"/>
      <c r="ASS93" s="39"/>
      <c r="AST93" s="39"/>
      <c r="ASU93" s="39"/>
      <c r="ASV93" s="39"/>
      <c r="ASW93" s="39"/>
      <c r="ASX93" s="39"/>
      <c r="ASY93" s="39"/>
      <c r="ASZ93" s="39"/>
      <c r="ATA93" s="39"/>
      <c r="ATB93" s="39"/>
      <c r="ATC93" s="39"/>
      <c r="ATD93" s="39"/>
      <c r="ATE93" s="39"/>
      <c r="ATF93" s="39"/>
      <c r="ATG93" s="39"/>
      <c r="ATH93" s="39"/>
      <c r="ATI93" s="39"/>
      <c r="ATJ93" s="39"/>
      <c r="ATK93" s="39"/>
      <c r="ATL93" s="39"/>
    </row>
    <row r="94" spans="1:1208" s="16" customForma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N94" s="39"/>
      <c r="O94" s="39"/>
      <c r="P94" s="39"/>
      <c r="Q94" s="39"/>
      <c r="R94" s="39"/>
      <c r="S94" s="39"/>
      <c r="T94" s="39"/>
      <c r="U94" s="39"/>
      <c r="W94" s="39"/>
      <c r="X94" s="39"/>
      <c r="Y94" s="39"/>
      <c r="Z94" s="39"/>
      <c r="AA94" s="39"/>
      <c r="AB94" s="39"/>
      <c r="AC94" s="39"/>
      <c r="AD94" s="39"/>
      <c r="AF94" s="39"/>
      <c r="AG94" s="39"/>
      <c r="AH94" s="39"/>
      <c r="AI94" s="39"/>
      <c r="AJ94" s="39"/>
      <c r="AK94" s="39"/>
      <c r="AL94" s="39"/>
      <c r="AM94" s="39"/>
      <c r="AO94" s="39"/>
      <c r="AP94" s="39"/>
      <c r="AQ94" s="39"/>
      <c r="AR94" s="39"/>
      <c r="AS94" s="39"/>
      <c r="AT94" s="39"/>
      <c r="AU94" s="39"/>
      <c r="AV94" s="39"/>
      <c r="AX94" s="39"/>
      <c r="AY94" s="39"/>
      <c r="AZ94" s="39"/>
      <c r="BA94" s="39"/>
      <c r="BB94" s="39"/>
      <c r="BC94" s="39"/>
      <c r="BD94" s="39"/>
      <c r="BE94" s="39"/>
      <c r="BG94" s="39"/>
      <c r="BH94" s="39"/>
      <c r="BI94" s="39"/>
      <c r="BJ94" s="39"/>
      <c r="BK94" s="39"/>
      <c r="BL94" s="39"/>
      <c r="BM94" s="39"/>
      <c r="BN94" s="39"/>
      <c r="BP94" s="39"/>
      <c r="BQ94" s="39"/>
      <c r="BR94" s="39"/>
      <c r="BS94" s="39"/>
      <c r="BT94" s="39"/>
      <c r="BU94" s="39"/>
      <c r="BV94" s="39"/>
      <c r="BW94" s="39"/>
      <c r="BY94" s="39"/>
      <c r="BZ94" s="39"/>
      <c r="CA94" s="39"/>
      <c r="CB94" s="39"/>
      <c r="CC94" s="39"/>
      <c r="CD94" s="39"/>
      <c r="CE94" s="39"/>
      <c r="CF94" s="39"/>
      <c r="CH94" s="39"/>
      <c r="CI94" s="39"/>
      <c r="CJ94" s="39"/>
      <c r="CK94" s="39"/>
      <c r="CL94" s="39"/>
      <c r="CM94" s="39"/>
      <c r="CN94" s="39"/>
      <c r="CO94" s="39"/>
      <c r="CQ94" s="39"/>
      <c r="CR94" s="39"/>
      <c r="CS94" s="39"/>
      <c r="CT94" s="39"/>
      <c r="CU94" s="39"/>
      <c r="CV94" s="39"/>
      <c r="CW94" s="39"/>
      <c r="CX94" s="39"/>
      <c r="CZ94" s="39"/>
      <c r="DA94" s="39"/>
      <c r="DB94" s="39"/>
      <c r="DC94" s="39"/>
      <c r="DD94" s="39"/>
      <c r="DE94" s="39"/>
      <c r="DF94" s="39"/>
      <c r="DG94" s="39"/>
      <c r="DI94" s="39"/>
      <c r="DJ94" s="39"/>
      <c r="DK94" s="39"/>
      <c r="DL94" s="39"/>
      <c r="DM94" s="39"/>
      <c r="DN94" s="39"/>
      <c r="DO94" s="39"/>
      <c r="DP94" s="39"/>
      <c r="DR94" s="39"/>
      <c r="DS94" s="39"/>
      <c r="DT94" s="39"/>
      <c r="DU94" s="39"/>
      <c r="DV94" s="39"/>
      <c r="DW94" s="39"/>
      <c r="DX94" s="39"/>
      <c r="DY94" s="39"/>
      <c r="EA94" s="39"/>
      <c r="EB94" s="39"/>
      <c r="EC94" s="39"/>
      <c r="ED94" s="39"/>
      <c r="EE94" s="39"/>
      <c r="EF94" s="39"/>
      <c r="EG94" s="39"/>
      <c r="EH94" s="39"/>
      <c r="EJ94" s="39"/>
      <c r="EK94" s="39"/>
      <c r="EL94" s="39"/>
      <c r="EM94" s="39"/>
      <c r="EN94" s="39"/>
      <c r="EO94" s="39"/>
      <c r="EP94" s="39"/>
      <c r="EQ94" s="39"/>
      <c r="ES94"/>
      <c r="ET94"/>
      <c r="EU94"/>
      <c r="EV94"/>
      <c r="EW94"/>
      <c r="EX94"/>
      <c r="EY94"/>
      <c r="EZ94"/>
      <c r="FB94"/>
      <c r="FC94"/>
      <c r="FD94"/>
      <c r="FE94"/>
      <c r="FF94"/>
      <c r="FG94"/>
      <c r="FH94"/>
      <c r="FI94"/>
      <c r="FK94"/>
      <c r="FL94"/>
      <c r="FM94"/>
      <c r="FN94"/>
      <c r="FO94"/>
      <c r="FP94"/>
      <c r="FQ94"/>
      <c r="FR94"/>
      <c r="FT94"/>
      <c r="FU94"/>
      <c r="FV94"/>
      <c r="FW94"/>
      <c r="FX94"/>
      <c r="FY94"/>
      <c r="FZ94"/>
      <c r="GA94"/>
      <c r="GC94"/>
      <c r="GD94"/>
      <c r="GE94"/>
      <c r="GF94"/>
      <c r="GG94"/>
      <c r="GH94"/>
      <c r="GI94"/>
      <c r="GJ94"/>
      <c r="GL94"/>
      <c r="GM94"/>
      <c r="GN94"/>
      <c r="GO94"/>
      <c r="GP94"/>
      <c r="GQ94"/>
      <c r="GR94"/>
      <c r="GS94"/>
      <c r="GU94"/>
      <c r="GV94"/>
      <c r="GW94"/>
      <c r="GX94"/>
      <c r="GY94"/>
      <c r="GZ94"/>
      <c r="HA94"/>
      <c r="HB94"/>
      <c r="HD94"/>
      <c r="HE94"/>
      <c r="HF94"/>
      <c r="HG94"/>
      <c r="HH94"/>
      <c r="HI94"/>
      <c r="HJ94"/>
      <c r="HK94"/>
      <c r="HM94"/>
      <c r="HN94"/>
      <c r="HO94"/>
      <c r="HP94"/>
      <c r="HQ94"/>
      <c r="HR94"/>
      <c r="HS94"/>
      <c r="HT94"/>
      <c r="HV94"/>
      <c r="HW94"/>
      <c r="HX94"/>
      <c r="HY94"/>
      <c r="HZ94"/>
      <c r="IA94"/>
      <c r="IB94"/>
      <c r="IC94"/>
      <c r="IE94" s="39"/>
      <c r="IF94" s="39"/>
      <c r="IG94" s="39"/>
      <c r="IH94" s="39"/>
      <c r="II94" s="39"/>
      <c r="IJ94" s="39"/>
      <c r="IK94" s="39"/>
      <c r="IL94" s="39"/>
      <c r="IN94"/>
      <c r="IO94"/>
      <c r="IP94"/>
      <c r="IQ94"/>
      <c r="IR94"/>
      <c r="IS94"/>
      <c r="IT94"/>
      <c r="IU94"/>
      <c r="IW94" s="39"/>
      <c r="IX94" s="39"/>
      <c r="IY94" s="39"/>
      <c r="IZ94" s="39"/>
      <c r="JA94" s="39"/>
      <c r="JB94" s="39"/>
      <c r="JC94" s="39"/>
      <c r="JD94" s="39"/>
      <c r="JF94" s="39"/>
      <c r="JG94" s="39"/>
      <c r="JH94" s="39"/>
      <c r="JI94" s="39"/>
      <c r="JJ94" s="39"/>
      <c r="JK94" s="39"/>
      <c r="JL94" s="39"/>
      <c r="JM94" s="39"/>
      <c r="JO94"/>
      <c r="JP94"/>
      <c r="JQ94"/>
      <c r="JR94"/>
      <c r="JS94"/>
      <c r="JT94"/>
      <c r="JU94"/>
      <c r="JV94"/>
      <c r="JX94"/>
      <c r="JY94"/>
      <c r="JZ94"/>
      <c r="KA94"/>
      <c r="KB94"/>
      <c r="KC94"/>
      <c r="KD94"/>
      <c r="KE94"/>
      <c r="KG94"/>
      <c r="KH94"/>
      <c r="KI94"/>
      <c r="KJ94"/>
      <c r="KK94"/>
      <c r="KL94"/>
      <c r="KM94"/>
      <c r="KN94"/>
      <c r="KP94"/>
      <c r="KQ94"/>
      <c r="KR94"/>
      <c r="KS94"/>
      <c r="KT94"/>
      <c r="KU94"/>
      <c r="KV94"/>
      <c r="KW94"/>
      <c r="KY94"/>
      <c r="KZ94"/>
      <c r="LA94"/>
      <c r="LB94"/>
      <c r="LC94"/>
      <c r="LD94"/>
      <c r="LE94"/>
      <c r="LF94"/>
      <c r="LH94"/>
      <c r="LI94"/>
      <c r="LJ94"/>
      <c r="LK94"/>
      <c r="LL94"/>
      <c r="LM94"/>
      <c r="LN94"/>
      <c r="LO94"/>
      <c r="LQ94"/>
      <c r="LR94"/>
      <c r="LS94"/>
      <c r="LT94"/>
      <c r="LU94"/>
      <c r="LV94"/>
      <c r="LW94"/>
      <c r="LX94"/>
      <c r="LZ94"/>
      <c r="MA94"/>
      <c r="MB94"/>
      <c r="MC94"/>
      <c r="MD94"/>
      <c r="ME94"/>
      <c r="MF94"/>
      <c r="MG94"/>
      <c r="MI94"/>
      <c r="MJ94"/>
      <c r="MK94"/>
      <c r="ML94"/>
      <c r="MM94"/>
      <c r="MN94"/>
      <c r="MO94"/>
      <c r="MP94"/>
      <c r="MR94"/>
      <c r="MS94"/>
      <c r="MT94"/>
      <c r="MU94"/>
      <c r="MV94"/>
      <c r="MW94"/>
      <c r="MX94"/>
      <c r="MY94"/>
      <c r="NA94"/>
      <c r="NB94"/>
      <c r="NC94"/>
      <c r="ND94"/>
      <c r="NE94"/>
      <c r="NF94"/>
      <c r="NG94"/>
      <c r="NH94"/>
      <c r="NJ94"/>
      <c r="NK94"/>
      <c r="NL94"/>
      <c r="NM94"/>
      <c r="NN94"/>
      <c r="NO94"/>
      <c r="NP94"/>
      <c r="NQ94"/>
      <c r="NS94" s="39"/>
      <c r="NT94" s="39"/>
      <c r="NU94" s="39"/>
      <c r="NV94" s="39"/>
      <c r="NW94" s="39"/>
      <c r="NX94" s="39"/>
      <c r="NY94" s="39"/>
      <c r="NZ94" s="39"/>
      <c r="OB94" s="39"/>
      <c r="OC94" s="39"/>
      <c r="OD94" s="39"/>
      <c r="OE94" s="39"/>
      <c r="OF94" s="39"/>
      <c r="OG94" s="39"/>
      <c r="OH94" s="39"/>
      <c r="OI94" s="39"/>
      <c r="OK94"/>
      <c r="OL94"/>
      <c r="OM94"/>
      <c r="ON94"/>
      <c r="OO94"/>
      <c r="OP94"/>
      <c r="OQ94"/>
      <c r="OR94"/>
      <c r="OT94" s="39"/>
      <c r="OU94" s="39"/>
      <c r="OV94" s="39"/>
      <c r="OW94" s="39"/>
      <c r="OX94" s="39"/>
      <c r="OY94" s="39"/>
      <c r="OZ94" s="39"/>
      <c r="PA94" s="39"/>
      <c r="PC94"/>
      <c r="PD94"/>
      <c r="PE94"/>
      <c r="PF94"/>
      <c r="PG94"/>
      <c r="PH94"/>
      <c r="PI94"/>
      <c r="PJ94"/>
      <c r="PL94"/>
      <c r="PM94"/>
      <c r="PN94"/>
      <c r="PO94"/>
      <c r="PP94"/>
      <c r="PQ94"/>
      <c r="PR94"/>
      <c r="PS94"/>
      <c r="PU94"/>
      <c r="PV94"/>
      <c r="PW94"/>
      <c r="PX94"/>
      <c r="PY94"/>
      <c r="PZ94"/>
      <c r="QA94"/>
      <c r="QB94"/>
      <c r="QD94"/>
      <c r="QE94"/>
      <c r="QF94"/>
      <c r="QG94"/>
      <c r="QH94"/>
      <c r="QI94"/>
      <c r="QJ94"/>
      <c r="QK94"/>
      <c r="QM94"/>
      <c r="QN94"/>
      <c r="QO94"/>
      <c r="QP94"/>
      <c r="QQ94"/>
      <c r="QR94"/>
      <c r="QS94"/>
      <c r="QT94"/>
      <c r="QV94"/>
      <c r="QW94"/>
      <c r="QX94"/>
      <c r="QY94"/>
      <c r="QZ94"/>
      <c r="RA94"/>
      <c r="RB94"/>
      <c r="RC94"/>
      <c r="RE94"/>
      <c r="RF94"/>
      <c r="RG94"/>
      <c r="RH94"/>
      <c r="RI94"/>
      <c r="RJ94"/>
      <c r="RK94"/>
      <c r="RL94"/>
      <c r="RN94"/>
      <c r="RO94"/>
      <c r="RP94"/>
      <c r="RQ94"/>
      <c r="RR94"/>
      <c r="RS94"/>
      <c r="RT94"/>
      <c r="RU94"/>
      <c r="RW94"/>
      <c r="RX94"/>
      <c r="RY94"/>
      <c r="RZ94"/>
      <c r="SA94"/>
      <c r="SB94"/>
      <c r="SC94"/>
      <c r="SD94"/>
      <c r="SF94"/>
      <c r="SG94"/>
      <c r="SH94"/>
      <c r="SI94"/>
      <c r="SJ94"/>
      <c r="SK94"/>
      <c r="SL94"/>
      <c r="SM94"/>
      <c r="SO94"/>
      <c r="SP94"/>
      <c r="SQ94"/>
      <c r="SR94"/>
      <c r="SS94"/>
      <c r="ST94"/>
      <c r="SU94"/>
      <c r="SV94"/>
      <c r="SX94" s="39"/>
      <c r="SY94" s="39"/>
      <c r="SZ94" s="39"/>
      <c r="TA94" s="39"/>
      <c r="TB94" s="39"/>
      <c r="TC94" s="39"/>
      <c r="TD94" s="39"/>
      <c r="TE94" s="39"/>
      <c r="TG94"/>
      <c r="TH94"/>
      <c r="TI94"/>
      <c r="TJ94"/>
      <c r="TK94"/>
      <c r="TL94"/>
      <c r="TM94"/>
      <c r="TN94"/>
      <c r="TP94"/>
      <c r="TQ94"/>
      <c r="TR94"/>
      <c r="TS94"/>
      <c r="TT94"/>
      <c r="TU94"/>
      <c r="TV94"/>
      <c r="TW94" s="143"/>
      <c r="TY94"/>
      <c r="TZ94"/>
      <c r="UA94"/>
      <c r="UB94"/>
      <c r="UC94"/>
      <c r="UD94"/>
      <c r="UE94"/>
      <c r="UF94"/>
      <c r="UH94"/>
      <c r="UI94"/>
      <c r="UJ94"/>
      <c r="UK94"/>
      <c r="UL94"/>
      <c r="UM94"/>
      <c r="UN94"/>
      <c r="UO94"/>
      <c r="UQ94"/>
      <c r="UR94"/>
      <c r="US94"/>
      <c r="UT94"/>
      <c r="UU94"/>
      <c r="UV94"/>
      <c r="UW94"/>
      <c r="UX94"/>
      <c r="UZ94"/>
      <c r="VA94"/>
      <c r="VB94"/>
      <c r="VC94"/>
      <c r="VD94"/>
      <c r="VE94"/>
      <c r="VF94"/>
      <c r="VG94"/>
      <c r="VI94"/>
      <c r="VJ94"/>
      <c r="VK94"/>
      <c r="VL94"/>
      <c r="VM94"/>
      <c r="VN94"/>
      <c r="VO94"/>
      <c r="VP94"/>
      <c r="VR94"/>
      <c r="VS94"/>
      <c r="VT94"/>
      <c r="VU94"/>
      <c r="VV94"/>
      <c r="VW94"/>
      <c r="VX94"/>
      <c r="VY94"/>
      <c r="WA94"/>
      <c r="WB94"/>
      <c r="WC94"/>
      <c r="WD94"/>
      <c r="WE94"/>
      <c r="WF94"/>
      <c r="WG94"/>
      <c r="WH94"/>
      <c r="WJ94"/>
      <c r="WK94"/>
      <c r="WL94"/>
      <c r="WM94"/>
      <c r="WN94"/>
      <c r="WO94"/>
      <c r="WP94"/>
      <c r="WQ94"/>
      <c r="WS94"/>
      <c r="WT94"/>
      <c r="WU94"/>
      <c r="WV94"/>
      <c r="WW94"/>
      <c r="WX94"/>
      <c r="WY94"/>
      <c r="WZ94" s="140"/>
      <c r="XB94"/>
      <c r="XC94"/>
      <c r="XD94"/>
      <c r="XE94"/>
      <c r="XF94"/>
      <c r="XG94"/>
      <c r="XH94"/>
      <c r="XI94" s="140"/>
      <c r="XK94"/>
      <c r="XL94"/>
      <c r="XM94"/>
      <c r="XN94"/>
      <c r="XO94"/>
      <c r="XP94"/>
      <c r="XQ94"/>
      <c r="XR94"/>
      <c r="XT94"/>
      <c r="XU94"/>
      <c r="XV94"/>
      <c r="XW94"/>
      <c r="XX94"/>
      <c r="XY94"/>
      <c r="XZ94"/>
      <c r="YA94"/>
      <c r="YC94"/>
      <c r="YD94"/>
      <c r="YE94"/>
      <c r="YF94"/>
      <c r="YG94"/>
      <c r="YH94"/>
      <c r="YI94"/>
      <c r="YJ94"/>
      <c r="YL94"/>
      <c r="YM94"/>
      <c r="YN94"/>
      <c r="YO94"/>
      <c r="YP94"/>
      <c r="YQ94"/>
      <c r="YR94"/>
      <c r="YS94"/>
      <c r="YU94"/>
      <c r="YV94"/>
      <c r="YW94"/>
      <c r="YX94"/>
      <c r="YY94"/>
      <c r="YZ94"/>
      <c r="ZA94"/>
      <c r="ZB94"/>
      <c r="ZD94"/>
      <c r="ZE94"/>
      <c r="ZF94"/>
      <c r="ZG94"/>
      <c r="ZH94"/>
      <c r="ZI94"/>
      <c r="ZJ94"/>
      <c r="ZK94"/>
      <c r="ZM94"/>
      <c r="ZN94"/>
      <c r="ZO94"/>
      <c r="ZP94"/>
      <c r="ZQ94"/>
      <c r="ZR94"/>
      <c r="ZS94"/>
      <c r="ZT94"/>
      <c r="ZV94"/>
      <c r="ZW94"/>
      <c r="ZX94"/>
      <c r="ZY94"/>
      <c r="ZZ94"/>
      <c r="AAA94"/>
      <c r="AAB94"/>
      <c r="AAC94"/>
      <c r="AAE94"/>
      <c r="AAF94"/>
      <c r="AAG94"/>
      <c r="AAH94"/>
      <c r="AAI94"/>
      <c r="AAJ94"/>
      <c r="AAK94"/>
      <c r="AAL94"/>
      <c r="AAN94"/>
      <c r="AAO94"/>
      <c r="AAP94"/>
      <c r="AAQ94"/>
      <c r="AAR94"/>
      <c r="AAS94"/>
      <c r="AAT94"/>
      <c r="AAU94"/>
      <c r="AAW94"/>
      <c r="AAX94"/>
      <c r="AAY94"/>
      <c r="AAZ94"/>
      <c r="ABA94"/>
      <c r="ABB94"/>
      <c r="ABC94"/>
      <c r="ABD94"/>
      <c r="ABF94"/>
      <c r="ABG94"/>
      <c r="ABH94"/>
      <c r="ABI94"/>
      <c r="ABJ94"/>
      <c r="ABK94"/>
      <c r="ABL94"/>
      <c r="ABM94"/>
      <c r="ABO94"/>
      <c r="ABP94"/>
      <c r="ABQ94"/>
      <c r="ABR94"/>
      <c r="ABS94"/>
      <c r="ABT94"/>
      <c r="ABU94"/>
      <c r="ABV94"/>
      <c r="ABX94"/>
      <c r="ABY94"/>
      <c r="ABZ94"/>
      <c r="ACA94"/>
      <c r="ACB94"/>
      <c r="ACC94"/>
      <c r="ACD94"/>
      <c r="ACE94"/>
      <c r="ACG94"/>
      <c r="ACH94"/>
      <c r="ACI94"/>
      <c r="ACJ94"/>
      <c r="ACK94"/>
      <c r="ACL94"/>
      <c r="ACM94"/>
      <c r="ACN94"/>
      <c r="ACP94"/>
      <c r="ACQ94"/>
      <c r="ACR94"/>
      <c r="ACS94"/>
      <c r="ACT94"/>
      <c r="ACU94"/>
      <c r="ACV94"/>
      <c r="ACW94"/>
      <c r="ACY94"/>
      <c r="ACZ94"/>
      <c r="ADA94"/>
      <c r="ADB94"/>
      <c r="ADC94"/>
      <c r="ADD94"/>
      <c r="ADE94"/>
      <c r="ADF94"/>
      <c r="ADH94"/>
      <c r="ADI94"/>
      <c r="ADJ94"/>
      <c r="ADK94"/>
      <c r="ADL94"/>
      <c r="ADM94"/>
      <c r="ADN94"/>
      <c r="ADO94"/>
      <c r="ADQ94"/>
      <c r="ADR94"/>
      <c r="ADS94"/>
      <c r="ADT94"/>
      <c r="ADU94"/>
      <c r="ADV94"/>
      <c r="ADW94"/>
      <c r="ADX94"/>
      <c r="ADZ94"/>
      <c r="AEA94"/>
      <c r="AEB94"/>
      <c r="AEC94"/>
      <c r="AED94"/>
      <c r="AEE94"/>
      <c r="AEF94"/>
      <c r="AEG94"/>
      <c r="AEI94"/>
      <c r="AEJ94"/>
      <c r="AEK94"/>
      <c r="AEL94"/>
      <c r="AEM94"/>
      <c r="AEN94"/>
      <c r="AEO94"/>
      <c r="AEP94"/>
      <c r="AER94"/>
      <c r="AES94"/>
      <c r="AET94"/>
      <c r="AEU94"/>
      <c r="AEV94"/>
      <c r="AEW94"/>
      <c r="AEX94"/>
      <c r="AEY94"/>
      <c r="AFA94"/>
      <c r="AFB94"/>
      <c r="AFC94"/>
      <c r="AFD94"/>
      <c r="AFE94"/>
      <c r="AFF94"/>
      <c r="AFG94"/>
      <c r="AFH94"/>
      <c r="AFJ94"/>
      <c r="AFK94"/>
      <c r="AFL94"/>
      <c r="AFM94"/>
      <c r="AFN94"/>
      <c r="AFO94"/>
      <c r="AFP94"/>
      <c r="AFQ94"/>
      <c r="AFS94"/>
      <c r="AFT94"/>
      <c r="AFU94"/>
      <c r="AFV94"/>
      <c r="AFW94"/>
      <c r="AFX94"/>
      <c r="AFY94"/>
      <c r="AFZ94"/>
      <c r="AGB94"/>
      <c r="AGC94"/>
      <c r="AGD94"/>
      <c r="AGE94"/>
      <c r="AGF94"/>
      <c r="AGG94"/>
      <c r="AGH94"/>
      <c r="AGI94"/>
      <c r="AGK94"/>
      <c r="AGL94"/>
      <c r="AGM94"/>
      <c r="AGN94"/>
      <c r="AGO94"/>
      <c r="AGP94"/>
      <c r="AGQ94"/>
      <c r="AGR94"/>
      <c r="AGT94"/>
      <c r="AGU94"/>
      <c r="AGV94"/>
      <c r="AGW94"/>
      <c r="AGX94"/>
      <c r="AGY94"/>
      <c r="AGZ94"/>
      <c r="AHA94"/>
      <c r="AHC94"/>
      <c r="AHD94"/>
      <c r="AHE94"/>
      <c r="AHF94"/>
      <c r="AHG94"/>
      <c r="AHH94"/>
      <c r="AHI94"/>
      <c r="AHJ94"/>
      <c r="AHL94"/>
      <c r="AHM94"/>
      <c r="AHN94"/>
      <c r="AHO94"/>
      <c r="AHP94"/>
      <c r="AHQ94"/>
      <c r="AHR94"/>
      <c r="AHS94"/>
      <c r="AHU94"/>
      <c r="AHV94"/>
      <c r="AHW94"/>
      <c r="AHX94"/>
      <c r="AHY94"/>
      <c r="AHZ94"/>
      <c r="AIA94"/>
      <c r="AIB94"/>
      <c r="AID94"/>
      <c r="AIE94"/>
      <c r="AIF94"/>
      <c r="AIG94"/>
      <c r="AIH94"/>
      <c r="AII94"/>
      <c r="AIJ94"/>
      <c r="AIK94"/>
      <c r="AIM94" s="39"/>
      <c r="AIN94" s="39"/>
      <c r="AIO94" s="39"/>
      <c r="AIP94" s="39"/>
      <c r="AIQ94" s="39"/>
      <c r="AIR94" s="39"/>
      <c r="AIS94" s="39"/>
      <c r="AIT94" s="39"/>
      <c r="AIU94" s="39"/>
      <c r="AIV94" s="39"/>
      <c r="AIW94" s="39"/>
      <c r="AIX94" s="39"/>
      <c r="AIY94" s="39"/>
      <c r="AIZ94" s="39"/>
      <c r="AJA94" s="39"/>
      <c r="AJB94" s="39"/>
      <c r="AJC94" s="39"/>
      <c r="AJD94" s="39"/>
      <c r="AJE94" s="39"/>
      <c r="AJF94" s="39"/>
      <c r="AJG94" s="39"/>
      <c r="AJH94" s="39"/>
      <c r="AJI94" s="39"/>
      <c r="AJJ94" s="39"/>
      <c r="AJK94" s="39"/>
      <c r="AJL94" s="39"/>
      <c r="AJM94" s="39"/>
      <c r="AJN94" s="39"/>
      <c r="AJO94" s="39"/>
      <c r="AJP94" s="39"/>
      <c r="AJQ94" s="39"/>
      <c r="AJR94" s="39"/>
      <c r="AJS94" s="39"/>
      <c r="AJT94" s="39"/>
      <c r="AJU94" s="39"/>
      <c r="AJV94" s="39"/>
      <c r="AJW94" s="39"/>
      <c r="AJX94" s="39"/>
      <c r="AJY94" s="39"/>
      <c r="AJZ94" s="39"/>
      <c r="AKA94" s="39"/>
      <c r="AKB94" s="39"/>
      <c r="AKC94" s="39"/>
      <c r="AKD94" s="39"/>
      <c r="AKE94" s="39"/>
      <c r="AKF94" s="39"/>
      <c r="AKG94" s="39"/>
      <c r="AKH94" s="39"/>
      <c r="AKI94" s="39"/>
      <c r="AKJ94" s="39"/>
      <c r="AKK94" s="39"/>
      <c r="AKL94" s="39"/>
      <c r="AKM94" s="39"/>
      <c r="AKN94" s="39"/>
      <c r="AKO94" s="39"/>
      <c r="AKP94" s="39"/>
      <c r="AKQ94" s="39"/>
      <c r="AKR94" s="39"/>
      <c r="AKS94" s="39"/>
      <c r="AKT94" s="39"/>
      <c r="AKU94" s="39"/>
      <c r="AKV94" s="39"/>
      <c r="AKW94" s="39"/>
      <c r="AKX94" s="39"/>
      <c r="AKY94" s="39"/>
      <c r="AKZ94" s="39"/>
      <c r="ALA94" s="39"/>
      <c r="ALB94" s="39"/>
      <c r="ALC94" s="39"/>
      <c r="ALD94" s="39"/>
      <c r="ALE94" s="39"/>
      <c r="ALF94" s="39"/>
      <c r="ALG94" s="39"/>
      <c r="ALH94" s="39"/>
      <c r="ALI94" s="39"/>
      <c r="ALJ94" s="39"/>
      <c r="ALK94" s="39"/>
      <c r="ALL94" s="39"/>
      <c r="ALM94" s="39"/>
      <c r="ALN94" s="39"/>
      <c r="ALO94" s="39"/>
      <c r="ALP94" s="39"/>
      <c r="ALQ94" s="39"/>
      <c r="ALR94" s="39"/>
      <c r="ALS94" s="39"/>
      <c r="ALT94" s="39"/>
      <c r="ALU94" s="39"/>
      <c r="ALV94" s="39"/>
      <c r="ALW94" s="39"/>
      <c r="ALX94" s="39"/>
      <c r="ALY94" s="39"/>
      <c r="ALZ94" s="39"/>
      <c r="AMA94" s="39"/>
      <c r="AMB94" s="39"/>
      <c r="AMC94" s="39"/>
      <c r="AMD94" s="39"/>
      <c r="AME94" s="39"/>
      <c r="AMF94" s="39"/>
      <c r="AMG94" s="39"/>
      <c r="AMH94" s="39"/>
      <c r="AMI94" s="39"/>
      <c r="AMJ94" s="39"/>
      <c r="AMK94" s="39"/>
      <c r="AML94" s="39"/>
      <c r="AMM94" s="39"/>
      <c r="AMN94" s="39"/>
      <c r="AMO94" s="39"/>
      <c r="AMP94" s="39"/>
      <c r="AMQ94" s="39"/>
      <c r="AMR94" s="39"/>
      <c r="AMS94" s="39"/>
      <c r="AMT94" s="39"/>
      <c r="AMU94" s="39"/>
      <c r="AMV94" s="39"/>
      <c r="AMW94" s="39"/>
      <c r="AMX94" s="39"/>
      <c r="AMY94" s="39"/>
      <c r="AMZ94" s="39"/>
      <c r="ANA94" s="39"/>
      <c r="ANB94" s="39"/>
      <c r="ANC94" s="39"/>
      <c r="AND94" s="39"/>
      <c r="ANE94" s="39"/>
      <c r="ANF94" s="39"/>
      <c r="ANG94" s="39"/>
      <c r="ANH94" s="39"/>
      <c r="ANI94" s="39"/>
      <c r="ANJ94" s="39"/>
      <c r="ANK94" s="39"/>
      <c r="ANL94" s="39"/>
      <c r="ANM94" s="39"/>
      <c r="ANN94" s="39"/>
      <c r="ANO94" s="39"/>
      <c r="ANP94" s="39"/>
      <c r="ANQ94" s="39"/>
      <c r="ANR94" s="39"/>
      <c r="ANS94" s="39"/>
      <c r="ANT94" s="39"/>
      <c r="ANU94" s="39"/>
      <c r="ANV94" s="39"/>
      <c r="ANW94" s="39"/>
      <c r="ANX94" s="39"/>
      <c r="ANY94" s="39"/>
      <c r="ANZ94" s="39"/>
      <c r="AOA94" s="39"/>
      <c r="AOB94" s="39"/>
      <c r="AOC94" s="39"/>
      <c r="AOD94" s="39"/>
      <c r="AOE94" s="39"/>
      <c r="AOF94" s="39"/>
      <c r="AOG94" s="39"/>
      <c r="AOH94" s="39"/>
      <c r="AOI94" s="39"/>
      <c r="AOJ94" s="39"/>
      <c r="AOK94" s="39"/>
      <c r="AOL94" s="39"/>
      <c r="AOM94" s="39"/>
      <c r="AON94" s="39"/>
      <c r="AOO94" s="39"/>
      <c r="AOP94" s="39"/>
      <c r="AOQ94" s="39"/>
      <c r="AOR94" s="39"/>
      <c r="AOS94" s="39"/>
      <c r="AOT94" s="39"/>
      <c r="AOU94" s="39"/>
      <c r="AOV94" s="39"/>
      <c r="AOW94" s="39"/>
      <c r="AOX94" s="39"/>
      <c r="AOY94" s="39"/>
      <c r="AOZ94" s="39"/>
      <c r="APA94" s="39"/>
      <c r="APB94" s="39"/>
      <c r="APC94" s="39"/>
      <c r="APD94" s="39"/>
      <c r="APE94" s="39"/>
      <c r="APF94" s="39"/>
      <c r="APG94" s="39"/>
      <c r="APH94" s="39"/>
      <c r="API94" s="39"/>
      <c r="APJ94" s="39"/>
      <c r="APK94" s="39"/>
      <c r="APL94" s="39"/>
      <c r="APM94" s="39"/>
      <c r="APN94" s="39"/>
      <c r="APO94" s="39"/>
      <c r="APP94" s="39"/>
      <c r="APQ94" s="39"/>
      <c r="APR94" s="39"/>
      <c r="APS94" s="39"/>
      <c r="APT94" s="39"/>
      <c r="APU94" s="39"/>
      <c r="APV94" s="39"/>
      <c r="APW94" s="39"/>
      <c r="APX94" s="39"/>
      <c r="APY94" s="39"/>
      <c r="APZ94" s="39"/>
      <c r="AQA94" s="39"/>
      <c r="AQB94" s="39"/>
      <c r="AQC94" s="39"/>
      <c r="AQD94" s="39"/>
      <c r="AQE94" s="39"/>
      <c r="AQF94" s="39"/>
      <c r="AQG94" s="39"/>
      <c r="AQH94" s="39"/>
      <c r="AQI94" s="39"/>
      <c r="AQJ94" s="39"/>
      <c r="AQK94" s="39"/>
      <c r="AQL94" s="39"/>
      <c r="AQM94" s="39"/>
      <c r="AQN94" s="39"/>
      <c r="AQO94" s="39"/>
      <c r="AQP94" s="39"/>
      <c r="AQQ94" s="39"/>
      <c r="AQR94" s="39"/>
      <c r="AQS94" s="39"/>
      <c r="AQT94" s="39"/>
      <c r="AQU94" s="39"/>
      <c r="AQV94" s="39"/>
      <c r="AQW94" s="39"/>
      <c r="AQX94" s="39"/>
      <c r="AQY94" s="39"/>
      <c r="AQZ94" s="39"/>
      <c r="ARA94" s="39"/>
      <c r="ARB94" s="39"/>
      <c r="ARC94" s="39"/>
      <c r="ARD94" s="39"/>
      <c r="ARE94" s="39"/>
      <c r="ARF94" s="39"/>
      <c r="ARG94" s="39"/>
      <c r="ARH94" s="39"/>
      <c r="ARI94" s="39"/>
      <c r="ARJ94" s="39"/>
      <c r="ARK94" s="39"/>
      <c r="ARL94" s="39"/>
      <c r="ARM94" s="39"/>
      <c r="ARN94" s="39"/>
      <c r="ARO94" s="39"/>
      <c r="ARP94" s="39"/>
      <c r="ARQ94" s="39"/>
      <c r="ARR94" s="39"/>
      <c r="ARS94" s="39"/>
      <c r="ART94" s="39"/>
      <c r="ARU94" s="39"/>
      <c r="ARV94" s="39"/>
      <c r="ARW94" s="39"/>
      <c r="ARX94" s="39"/>
      <c r="ARY94" s="39"/>
      <c r="ARZ94" s="39"/>
      <c r="ASA94" s="39"/>
      <c r="ASB94" s="39"/>
      <c r="ASC94" s="39"/>
      <c r="ASD94" s="39"/>
      <c r="ASE94" s="39"/>
      <c r="ASF94" s="39"/>
      <c r="ASG94" s="39"/>
      <c r="ASH94" s="39"/>
      <c r="ASI94" s="39"/>
      <c r="ASJ94" s="39"/>
      <c r="ASK94" s="39"/>
      <c r="ASL94" s="39"/>
      <c r="ASM94" s="39"/>
      <c r="ASN94" s="39"/>
      <c r="ASO94" s="39"/>
      <c r="ASP94" s="39"/>
      <c r="ASQ94" s="39"/>
      <c r="ASR94" s="39"/>
      <c r="ASS94" s="39"/>
      <c r="AST94" s="39"/>
      <c r="ASU94" s="39"/>
      <c r="ASV94" s="39"/>
      <c r="ASW94" s="39"/>
      <c r="ASX94" s="39"/>
      <c r="ASY94" s="39"/>
      <c r="ASZ94" s="39"/>
      <c r="ATA94" s="39"/>
      <c r="ATB94" s="39"/>
      <c r="ATC94" s="39"/>
      <c r="ATD94" s="39"/>
      <c r="ATE94" s="39"/>
      <c r="ATF94" s="39"/>
      <c r="ATG94" s="39"/>
      <c r="ATH94" s="39"/>
      <c r="ATI94" s="39"/>
      <c r="ATJ94" s="39"/>
      <c r="ATK94" s="39"/>
      <c r="ATL94" s="39"/>
    </row>
    <row r="95" spans="1:1208" s="16" customForma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N95" s="39"/>
      <c r="O95" s="39"/>
      <c r="P95" s="39"/>
      <c r="Q95" s="39"/>
      <c r="R95" s="39"/>
      <c r="S95" s="39"/>
      <c r="T95" s="39"/>
      <c r="U95" s="39"/>
      <c r="W95" s="39"/>
      <c r="X95" s="39"/>
      <c r="Y95" s="39"/>
      <c r="Z95" s="39"/>
      <c r="AA95" s="39"/>
      <c r="AB95" s="39"/>
      <c r="AC95" s="39"/>
      <c r="AD95" s="39"/>
      <c r="AF95" s="39"/>
      <c r="AG95" s="39"/>
      <c r="AH95" s="39"/>
      <c r="AI95" s="39"/>
      <c r="AJ95" s="39"/>
      <c r="AK95" s="39"/>
      <c r="AL95" s="39"/>
      <c r="AM95" s="39"/>
      <c r="AO95" s="39"/>
      <c r="AP95" s="39"/>
      <c r="AQ95" s="39"/>
      <c r="AR95" s="39"/>
      <c r="AS95" s="39"/>
      <c r="AT95" s="39"/>
      <c r="AU95" s="39"/>
      <c r="AV95" s="39"/>
      <c r="AX95" s="39"/>
      <c r="AY95" s="39"/>
      <c r="AZ95" s="39"/>
      <c r="BA95" s="39"/>
      <c r="BB95" s="39"/>
      <c r="BC95" s="39"/>
      <c r="BD95" s="39"/>
      <c r="BE95" s="39"/>
      <c r="BG95" s="39"/>
      <c r="BH95" s="39"/>
      <c r="BI95" s="39"/>
      <c r="BJ95" s="39"/>
      <c r="BK95" s="39"/>
      <c r="BL95" s="39"/>
      <c r="BM95" s="39"/>
      <c r="BN95" s="39"/>
      <c r="BP95" s="39"/>
      <c r="BQ95" s="39"/>
      <c r="BR95" s="39"/>
      <c r="BS95" s="39"/>
      <c r="BT95" s="39"/>
      <c r="BU95" s="39"/>
      <c r="BV95" s="39"/>
      <c r="BW95" s="39"/>
      <c r="BY95" s="39"/>
      <c r="BZ95" s="39"/>
      <c r="CA95" s="39"/>
      <c r="CB95" s="39"/>
      <c r="CC95" s="39"/>
      <c r="CD95" s="39"/>
      <c r="CE95" s="39"/>
      <c r="CF95" s="39"/>
      <c r="CH95" s="39"/>
      <c r="CI95" s="39"/>
      <c r="CJ95" s="39"/>
      <c r="CK95" s="39"/>
      <c r="CL95" s="39"/>
      <c r="CM95" s="39"/>
      <c r="CN95" s="39"/>
      <c r="CO95" s="39"/>
      <c r="CQ95" s="39"/>
      <c r="CR95" s="39"/>
      <c r="CS95" s="39"/>
      <c r="CT95" s="39"/>
      <c r="CU95" s="39"/>
      <c r="CV95" s="39"/>
      <c r="CW95" s="39"/>
      <c r="CX95" s="39"/>
      <c r="CZ95" s="39"/>
      <c r="DA95" s="39"/>
      <c r="DB95" s="39"/>
      <c r="DC95" s="39"/>
      <c r="DD95" s="39"/>
      <c r="DE95" s="39"/>
      <c r="DF95" s="39"/>
      <c r="DG95" s="39"/>
      <c r="DI95" s="39"/>
      <c r="DJ95" s="39"/>
      <c r="DK95" s="39"/>
      <c r="DL95" s="39"/>
      <c r="DM95" s="39"/>
      <c r="DN95" s="39"/>
      <c r="DO95" s="39"/>
      <c r="DP95" s="39"/>
      <c r="DR95" s="39"/>
      <c r="DS95" s="39"/>
      <c r="DT95" s="39"/>
      <c r="DU95" s="39"/>
      <c r="DV95" s="39"/>
      <c r="DW95" s="39"/>
      <c r="DX95" s="39"/>
      <c r="DY95" s="39"/>
      <c r="EA95" s="39"/>
      <c r="EB95" s="39"/>
      <c r="EC95" s="39"/>
      <c r="ED95" s="39"/>
      <c r="EE95" s="39"/>
      <c r="EF95" s="39"/>
      <c r="EG95" s="39"/>
      <c r="EH95" s="39"/>
      <c r="EJ95" s="39"/>
      <c r="EK95" s="39"/>
      <c r="EL95" s="39"/>
      <c r="EM95" s="39"/>
      <c r="EN95" s="39"/>
      <c r="EO95" s="39"/>
      <c r="EP95" s="39"/>
      <c r="EQ95" s="39"/>
      <c r="ES95"/>
      <c r="ET95"/>
      <c r="EU95"/>
      <c r="EV95"/>
      <c r="EW95"/>
      <c r="EX95"/>
      <c r="EY95"/>
      <c r="EZ95"/>
      <c r="FB95"/>
      <c r="FC95"/>
      <c r="FD95"/>
      <c r="FE95"/>
      <c r="FF95"/>
      <c r="FG95"/>
      <c r="FH95"/>
      <c r="FI95"/>
      <c r="FK95"/>
      <c r="FL95"/>
      <c r="FM95"/>
      <c r="FN95"/>
      <c r="FO95"/>
      <c r="FP95"/>
      <c r="FQ95"/>
      <c r="FR95"/>
      <c r="FT95"/>
      <c r="FU95"/>
      <c r="FV95"/>
      <c r="FW95"/>
      <c r="FX95"/>
      <c r="FY95"/>
      <c r="FZ95"/>
      <c r="GA95"/>
      <c r="GC95"/>
      <c r="GD95"/>
      <c r="GE95"/>
      <c r="GF95"/>
      <c r="GG95"/>
      <c r="GH95"/>
      <c r="GI95"/>
      <c r="GJ95"/>
      <c r="GL95"/>
      <c r="GM95"/>
      <c r="GN95"/>
      <c r="GO95"/>
      <c r="GP95"/>
      <c r="GQ95"/>
      <c r="GR95"/>
      <c r="GS95"/>
      <c r="GU95"/>
      <c r="GV95"/>
      <c r="GW95"/>
      <c r="GX95"/>
      <c r="GY95"/>
      <c r="GZ95"/>
      <c r="HA95"/>
      <c r="HB95"/>
      <c r="HD95"/>
      <c r="HE95"/>
      <c r="HF95"/>
      <c r="HG95"/>
      <c r="HH95"/>
      <c r="HI95"/>
      <c r="HJ95"/>
      <c r="HK95"/>
      <c r="HM95"/>
      <c r="HN95"/>
      <c r="HO95"/>
      <c r="HP95"/>
      <c r="HQ95"/>
      <c r="HR95"/>
      <c r="HS95"/>
      <c r="HT95"/>
      <c r="HV95"/>
      <c r="HW95"/>
      <c r="HX95"/>
      <c r="HY95"/>
      <c r="HZ95"/>
      <c r="IA95"/>
      <c r="IB95"/>
      <c r="IC95"/>
      <c r="IE95" s="39"/>
      <c r="IF95" s="39"/>
      <c r="IG95" s="39"/>
      <c r="IH95" s="39"/>
      <c r="II95" s="39"/>
      <c r="IJ95" s="39"/>
      <c r="IK95" s="39"/>
      <c r="IL95" s="39"/>
      <c r="IN95"/>
      <c r="IO95"/>
      <c r="IP95"/>
      <c r="IQ95"/>
      <c r="IR95"/>
      <c r="IS95"/>
      <c r="IT95"/>
      <c r="IU95"/>
      <c r="IW95" s="39"/>
      <c r="IX95" s="39"/>
      <c r="IY95" s="39"/>
      <c r="IZ95" s="39"/>
      <c r="JA95" s="39"/>
      <c r="JB95" s="39"/>
      <c r="JC95" s="39"/>
      <c r="JD95" s="39"/>
      <c r="JF95" s="39"/>
      <c r="JG95" s="39"/>
      <c r="JH95" s="39"/>
      <c r="JI95" s="39"/>
      <c r="JJ95" s="39"/>
      <c r="JK95" s="39"/>
      <c r="JL95" s="39"/>
      <c r="JM95" s="39"/>
      <c r="JO95"/>
      <c r="JP95"/>
      <c r="JQ95"/>
      <c r="JR95"/>
      <c r="JS95"/>
      <c r="JT95"/>
      <c r="JU95"/>
      <c r="JV95"/>
      <c r="JX95"/>
      <c r="JY95"/>
      <c r="JZ95"/>
      <c r="KA95"/>
      <c r="KB95"/>
      <c r="KC95"/>
      <c r="KD95"/>
      <c r="KE95"/>
      <c r="KG95"/>
      <c r="KH95"/>
      <c r="KI95"/>
      <c r="KJ95"/>
      <c r="KK95"/>
      <c r="KL95"/>
      <c r="KM95"/>
      <c r="KN95"/>
      <c r="KP95"/>
      <c r="KQ95"/>
      <c r="KR95"/>
      <c r="KS95"/>
      <c r="KT95"/>
      <c r="KU95"/>
      <c r="KV95"/>
      <c r="KW95"/>
      <c r="KY95"/>
      <c r="KZ95"/>
      <c r="LA95"/>
      <c r="LB95"/>
      <c r="LC95"/>
      <c r="LD95"/>
      <c r="LE95"/>
      <c r="LF95"/>
      <c r="LH95"/>
      <c r="LI95"/>
      <c r="LJ95"/>
      <c r="LK95"/>
      <c r="LL95"/>
      <c r="LM95"/>
      <c r="LN95"/>
      <c r="LO95"/>
      <c r="LQ95"/>
      <c r="LR95"/>
      <c r="LS95"/>
      <c r="LT95"/>
      <c r="LU95"/>
      <c r="LV95"/>
      <c r="LW95"/>
      <c r="LX95"/>
      <c r="LZ95"/>
      <c r="MA95"/>
      <c r="MB95"/>
      <c r="MC95"/>
      <c r="MD95"/>
      <c r="ME95"/>
      <c r="MF95"/>
      <c r="MG95"/>
      <c r="MI95"/>
      <c r="MJ95"/>
      <c r="MK95"/>
      <c r="ML95"/>
      <c r="MM95"/>
      <c r="MN95"/>
      <c r="MO95"/>
      <c r="MP95"/>
      <c r="MR95"/>
      <c r="MS95"/>
      <c r="MT95"/>
      <c r="MU95"/>
      <c r="MV95"/>
      <c r="MW95"/>
      <c r="MX95"/>
      <c r="MY95"/>
      <c r="NA95"/>
      <c r="NB95"/>
      <c r="NC95"/>
      <c r="ND95"/>
      <c r="NE95"/>
      <c r="NF95"/>
      <c r="NG95"/>
      <c r="NH95"/>
      <c r="NJ95"/>
      <c r="NK95"/>
      <c r="NL95"/>
      <c r="NM95"/>
      <c r="NN95"/>
      <c r="NO95"/>
      <c r="NP95"/>
      <c r="NQ95"/>
      <c r="NS95" s="39"/>
      <c r="NT95" s="39"/>
      <c r="NU95" s="39"/>
      <c r="NV95" s="39"/>
      <c r="NW95" s="39"/>
      <c r="NX95" s="39"/>
      <c r="NY95" s="39"/>
      <c r="NZ95" s="39"/>
      <c r="OB95" s="39"/>
      <c r="OC95" s="39"/>
      <c r="OD95" s="39"/>
      <c r="OE95" s="39"/>
      <c r="OF95" s="39"/>
      <c r="OG95" s="39"/>
      <c r="OH95" s="39"/>
      <c r="OI95" s="39"/>
      <c r="OK95"/>
      <c r="OL95"/>
      <c r="OM95"/>
      <c r="ON95"/>
      <c r="OO95"/>
      <c r="OP95"/>
      <c r="OQ95"/>
      <c r="OR95"/>
      <c r="OT95" s="39"/>
      <c r="OU95" s="39"/>
      <c r="OV95" s="39"/>
      <c r="OW95" s="39"/>
      <c r="OX95" s="39"/>
      <c r="OY95" s="39"/>
      <c r="OZ95" s="39"/>
      <c r="PA95" s="39"/>
      <c r="PC95"/>
      <c r="PD95"/>
      <c r="PE95"/>
      <c r="PF95"/>
      <c r="PG95"/>
      <c r="PH95"/>
      <c r="PI95"/>
      <c r="PJ95"/>
      <c r="PL95"/>
      <c r="PM95"/>
      <c r="PN95"/>
      <c r="PO95"/>
      <c r="PP95"/>
      <c r="PQ95"/>
      <c r="PR95"/>
      <c r="PS95"/>
      <c r="PU95"/>
      <c r="PV95"/>
      <c r="PW95"/>
      <c r="PX95"/>
      <c r="PY95"/>
      <c r="PZ95"/>
      <c r="QA95"/>
      <c r="QB95"/>
      <c r="QD95"/>
      <c r="QE95"/>
      <c r="QF95"/>
      <c r="QG95"/>
      <c r="QH95"/>
      <c r="QI95"/>
      <c r="QJ95"/>
      <c r="QK95"/>
      <c r="QM95"/>
      <c r="QN95"/>
      <c r="QO95"/>
      <c r="QP95"/>
      <c r="QQ95"/>
      <c r="QR95"/>
      <c r="QS95"/>
      <c r="QT95"/>
      <c r="QV95"/>
      <c r="QW95"/>
      <c r="QX95"/>
      <c r="QY95"/>
      <c r="QZ95"/>
      <c r="RA95"/>
      <c r="RB95"/>
      <c r="RC95"/>
      <c r="RE95"/>
      <c r="RF95"/>
      <c r="RG95"/>
      <c r="RH95"/>
      <c r="RI95"/>
      <c r="RJ95"/>
      <c r="RK95"/>
      <c r="RL95"/>
      <c r="RN95"/>
      <c r="RO95"/>
      <c r="RP95"/>
      <c r="RQ95"/>
      <c r="RR95"/>
      <c r="RS95"/>
      <c r="RT95"/>
      <c r="RU95"/>
      <c r="RW95"/>
      <c r="RX95"/>
      <c r="RY95"/>
      <c r="RZ95"/>
      <c r="SA95"/>
      <c r="SB95"/>
      <c r="SC95"/>
      <c r="SD95"/>
      <c r="SF95"/>
      <c r="SG95"/>
      <c r="SH95"/>
      <c r="SI95"/>
      <c r="SJ95"/>
      <c r="SK95"/>
      <c r="SL95"/>
      <c r="SM95"/>
      <c r="SO95"/>
      <c r="SP95"/>
      <c r="SQ95"/>
      <c r="SR95"/>
      <c r="SS95"/>
      <c r="ST95"/>
      <c r="SU95"/>
      <c r="SV95"/>
      <c r="SX95" s="39"/>
      <c r="SY95" s="39"/>
      <c r="SZ95" s="39"/>
      <c r="TA95" s="39"/>
      <c r="TB95" s="39"/>
      <c r="TC95" s="39"/>
      <c r="TD95" s="39"/>
      <c r="TE95" s="39"/>
      <c r="TG95"/>
      <c r="TH95"/>
      <c r="TI95"/>
      <c r="TJ95"/>
      <c r="TK95"/>
      <c r="TL95"/>
      <c r="TM95"/>
      <c r="TN95"/>
      <c r="TP95"/>
      <c r="TQ95"/>
      <c r="TR95"/>
      <c r="TS95"/>
      <c r="TT95"/>
      <c r="TU95"/>
      <c r="TV95"/>
      <c r="TW95" s="143"/>
      <c r="TY95"/>
      <c r="TZ95"/>
      <c r="UA95"/>
      <c r="UB95"/>
      <c r="UC95"/>
      <c r="UD95"/>
      <c r="UE95"/>
      <c r="UF95"/>
      <c r="UH95"/>
      <c r="UI95"/>
      <c r="UJ95"/>
      <c r="UK95"/>
      <c r="UL95"/>
      <c r="UM95"/>
      <c r="UN95"/>
      <c r="UO95"/>
      <c r="UQ95"/>
      <c r="UR95"/>
      <c r="US95"/>
      <c r="UT95"/>
      <c r="UU95"/>
      <c r="UV95"/>
      <c r="UW95"/>
      <c r="UX95"/>
      <c r="UZ95"/>
      <c r="VA95"/>
      <c r="VB95"/>
      <c r="VC95"/>
      <c r="VD95"/>
      <c r="VE95"/>
      <c r="VF95"/>
      <c r="VG95"/>
      <c r="VI95"/>
      <c r="VJ95"/>
      <c r="VK95"/>
      <c r="VL95"/>
      <c r="VM95"/>
      <c r="VN95"/>
      <c r="VO95"/>
      <c r="VP95"/>
      <c r="VR95"/>
      <c r="VS95"/>
      <c r="VT95"/>
      <c r="VU95"/>
      <c r="VV95"/>
      <c r="VW95"/>
      <c r="VX95"/>
      <c r="VY95"/>
      <c r="WA95"/>
      <c r="WB95"/>
      <c r="WC95"/>
      <c r="WD95"/>
      <c r="WE95"/>
      <c r="WF95"/>
      <c r="WG95"/>
      <c r="WH95"/>
      <c r="WJ95"/>
      <c r="WK95"/>
      <c r="WL95"/>
      <c r="WM95"/>
      <c r="WN95"/>
      <c r="WO95"/>
      <c r="WP95"/>
      <c r="WQ95"/>
      <c r="WS95"/>
      <c r="WT95"/>
      <c r="WU95"/>
      <c r="WV95"/>
      <c r="WW95"/>
      <c r="WX95"/>
      <c r="WY95"/>
      <c r="WZ95" s="140"/>
      <c r="XB95"/>
      <c r="XC95"/>
      <c r="XD95"/>
      <c r="XE95"/>
      <c r="XF95"/>
      <c r="XG95"/>
      <c r="XH95"/>
      <c r="XI95" s="140"/>
      <c r="XK95"/>
      <c r="XL95"/>
      <c r="XM95"/>
      <c r="XN95"/>
      <c r="XO95"/>
      <c r="XP95"/>
      <c r="XQ95"/>
      <c r="XR95"/>
      <c r="XT95"/>
      <c r="XU95"/>
      <c r="XV95"/>
      <c r="XW95"/>
      <c r="XX95"/>
      <c r="XY95"/>
      <c r="XZ95"/>
      <c r="YA95"/>
      <c r="YC95"/>
      <c r="YD95"/>
      <c r="YE95"/>
      <c r="YF95"/>
      <c r="YG95"/>
      <c r="YH95"/>
      <c r="YI95"/>
      <c r="YJ95"/>
      <c r="YL95"/>
      <c r="YM95"/>
      <c r="YN95"/>
      <c r="YO95"/>
      <c r="YP95"/>
      <c r="YQ95"/>
      <c r="YR95"/>
      <c r="YS95"/>
      <c r="YU95"/>
      <c r="YV95"/>
      <c r="YW95"/>
      <c r="YX95"/>
      <c r="YY95"/>
      <c r="YZ95"/>
      <c r="ZA95"/>
      <c r="ZB95"/>
      <c r="ZD95"/>
      <c r="ZE95"/>
      <c r="ZF95"/>
      <c r="ZG95"/>
      <c r="ZH95"/>
      <c r="ZI95"/>
      <c r="ZJ95"/>
      <c r="ZK95"/>
      <c r="ZM95"/>
      <c r="ZN95"/>
      <c r="ZO95"/>
      <c r="ZP95"/>
      <c r="ZQ95"/>
      <c r="ZR95"/>
      <c r="ZS95"/>
      <c r="ZT95"/>
      <c r="ZV95"/>
      <c r="ZW95"/>
      <c r="ZX95"/>
      <c r="ZY95"/>
      <c r="ZZ95"/>
      <c r="AAA95"/>
      <c r="AAB95"/>
      <c r="AAC95"/>
      <c r="AAE95"/>
      <c r="AAF95"/>
      <c r="AAG95"/>
      <c r="AAH95"/>
      <c r="AAI95"/>
      <c r="AAJ95"/>
      <c r="AAK95"/>
      <c r="AAL95"/>
      <c r="AAN95"/>
      <c r="AAO95"/>
      <c r="AAP95"/>
      <c r="AAQ95"/>
      <c r="AAR95"/>
      <c r="AAS95"/>
      <c r="AAT95"/>
      <c r="AAU95"/>
      <c r="AAW95"/>
      <c r="AAX95"/>
      <c r="AAY95"/>
      <c r="AAZ95"/>
      <c r="ABA95"/>
      <c r="ABB95"/>
      <c r="ABC95"/>
      <c r="ABD95"/>
      <c r="ABF95"/>
      <c r="ABG95"/>
      <c r="ABH95"/>
      <c r="ABI95"/>
      <c r="ABJ95"/>
      <c r="ABK95"/>
      <c r="ABL95"/>
      <c r="ABM95"/>
      <c r="ABO95"/>
      <c r="ABP95"/>
      <c r="ABQ95"/>
      <c r="ABR95"/>
      <c r="ABS95"/>
      <c r="ABT95"/>
      <c r="ABU95"/>
      <c r="ABV95"/>
      <c r="ABX95"/>
      <c r="ABY95"/>
      <c r="ABZ95"/>
      <c r="ACA95"/>
      <c r="ACB95"/>
      <c r="ACC95"/>
      <c r="ACD95"/>
      <c r="ACE95"/>
      <c r="ACG95"/>
      <c r="ACH95"/>
      <c r="ACI95"/>
      <c r="ACJ95"/>
      <c r="ACK95"/>
      <c r="ACL95"/>
      <c r="ACM95"/>
      <c r="ACN95"/>
      <c r="ACP95"/>
      <c r="ACQ95"/>
      <c r="ACR95"/>
      <c r="ACS95"/>
      <c r="ACT95"/>
      <c r="ACU95"/>
      <c r="ACV95"/>
      <c r="ACW95"/>
      <c r="ACY95"/>
      <c r="ACZ95"/>
      <c r="ADA95"/>
      <c r="ADB95"/>
      <c r="ADC95"/>
      <c r="ADD95"/>
      <c r="ADE95"/>
      <c r="ADF95"/>
      <c r="ADH95"/>
      <c r="ADI95"/>
      <c r="ADJ95"/>
      <c r="ADK95"/>
      <c r="ADL95"/>
      <c r="ADM95"/>
      <c r="ADN95"/>
      <c r="ADO95"/>
      <c r="ADQ95"/>
      <c r="ADR95"/>
      <c r="ADS95"/>
      <c r="ADT95"/>
      <c r="ADU95"/>
      <c r="ADV95"/>
      <c r="ADW95"/>
      <c r="ADX95"/>
      <c r="ADZ95"/>
      <c r="AEA95"/>
      <c r="AEB95"/>
      <c r="AEC95"/>
      <c r="AED95"/>
      <c r="AEE95"/>
      <c r="AEF95"/>
      <c r="AEG95"/>
      <c r="AEI95"/>
      <c r="AEJ95"/>
      <c r="AEK95"/>
      <c r="AEL95"/>
      <c r="AEM95"/>
      <c r="AEN95"/>
      <c r="AEO95"/>
      <c r="AEP95"/>
      <c r="AER95"/>
      <c r="AES95"/>
      <c r="AET95"/>
      <c r="AEU95"/>
      <c r="AEV95"/>
      <c r="AEW95"/>
      <c r="AEX95"/>
      <c r="AEY95"/>
      <c r="AFA95"/>
      <c r="AFB95"/>
      <c r="AFC95"/>
      <c r="AFD95"/>
      <c r="AFE95"/>
      <c r="AFF95"/>
      <c r="AFG95"/>
      <c r="AFH95"/>
      <c r="AFJ95"/>
      <c r="AFK95"/>
      <c r="AFL95"/>
      <c r="AFM95"/>
      <c r="AFN95"/>
      <c r="AFO95"/>
      <c r="AFP95"/>
      <c r="AFQ95"/>
      <c r="AFS95"/>
      <c r="AFT95"/>
      <c r="AFU95"/>
      <c r="AFV95"/>
      <c r="AFW95"/>
      <c r="AFX95"/>
      <c r="AFY95"/>
      <c r="AFZ95"/>
      <c r="AGB95"/>
      <c r="AGC95"/>
      <c r="AGD95"/>
      <c r="AGE95"/>
      <c r="AGF95"/>
      <c r="AGG95"/>
      <c r="AGH95"/>
      <c r="AGI95"/>
      <c r="AGK95"/>
      <c r="AGL95"/>
      <c r="AGM95"/>
      <c r="AGN95"/>
      <c r="AGO95"/>
      <c r="AGP95"/>
      <c r="AGQ95"/>
      <c r="AGR95"/>
      <c r="AGT95"/>
      <c r="AGU95"/>
      <c r="AGV95"/>
      <c r="AGW95"/>
      <c r="AGX95"/>
      <c r="AGY95"/>
      <c r="AGZ95"/>
      <c r="AHA95"/>
      <c r="AHC95"/>
      <c r="AHD95"/>
      <c r="AHE95"/>
      <c r="AHF95"/>
      <c r="AHG95"/>
      <c r="AHH95"/>
      <c r="AHI95"/>
      <c r="AHJ95"/>
      <c r="AHL95"/>
      <c r="AHM95"/>
      <c r="AHN95"/>
      <c r="AHO95"/>
      <c r="AHP95"/>
      <c r="AHQ95"/>
      <c r="AHR95"/>
      <c r="AHS95"/>
      <c r="AHU95"/>
      <c r="AHV95"/>
      <c r="AHW95"/>
      <c r="AHX95"/>
      <c r="AHY95"/>
      <c r="AHZ95"/>
      <c r="AIA95"/>
      <c r="AIB95"/>
      <c r="AID95"/>
      <c r="AIE95"/>
      <c r="AIF95"/>
      <c r="AIG95"/>
      <c r="AIH95"/>
      <c r="AII95"/>
      <c r="AIJ95"/>
      <c r="AIK95"/>
      <c r="AIM95" s="39"/>
      <c r="AIN95" s="39"/>
      <c r="AIO95" s="39"/>
      <c r="AIP95" s="39"/>
      <c r="AIQ95" s="39"/>
      <c r="AIR95" s="39"/>
      <c r="AIS95" s="39"/>
      <c r="AIT95" s="39"/>
      <c r="AIU95" s="39"/>
      <c r="AIV95" s="39"/>
      <c r="AIW95" s="39"/>
      <c r="AIX95" s="39"/>
      <c r="AIY95" s="39"/>
      <c r="AIZ95" s="39"/>
      <c r="AJA95" s="39"/>
      <c r="AJB95" s="39"/>
      <c r="AJC95" s="39"/>
      <c r="AJD95" s="39"/>
      <c r="AJE95" s="39"/>
      <c r="AJF95" s="39"/>
      <c r="AJG95" s="39"/>
      <c r="AJH95" s="39"/>
      <c r="AJI95" s="39"/>
      <c r="AJJ95" s="39"/>
      <c r="AJK95" s="39"/>
      <c r="AJL95" s="39"/>
      <c r="AJM95" s="39"/>
      <c r="AJN95" s="39"/>
      <c r="AJO95" s="39"/>
      <c r="AJP95" s="39"/>
      <c r="AJQ95" s="39"/>
      <c r="AJR95" s="39"/>
      <c r="AJS95" s="39"/>
      <c r="AJT95" s="39"/>
      <c r="AJU95" s="39"/>
      <c r="AJV95" s="39"/>
      <c r="AJW95" s="39"/>
      <c r="AJX95" s="39"/>
      <c r="AJY95" s="39"/>
      <c r="AJZ95" s="39"/>
      <c r="AKA95" s="39"/>
      <c r="AKB95" s="39"/>
      <c r="AKC95" s="39"/>
      <c r="AKD95" s="39"/>
      <c r="AKE95" s="39"/>
      <c r="AKF95" s="39"/>
      <c r="AKG95" s="39"/>
      <c r="AKH95" s="39"/>
      <c r="AKI95" s="39"/>
      <c r="AKJ95" s="39"/>
      <c r="AKK95" s="39"/>
      <c r="AKL95" s="39"/>
      <c r="AKM95" s="39"/>
      <c r="AKN95" s="39"/>
      <c r="AKO95" s="39"/>
      <c r="AKP95" s="39"/>
      <c r="AKQ95" s="39"/>
      <c r="AKR95" s="39"/>
      <c r="AKS95" s="39"/>
      <c r="AKT95" s="39"/>
      <c r="AKU95" s="39"/>
      <c r="AKV95" s="39"/>
      <c r="AKW95" s="39"/>
      <c r="AKX95" s="39"/>
      <c r="AKY95" s="39"/>
      <c r="AKZ95" s="39"/>
      <c r="ALA95" s="39"/>
      <c r="ALB95" s="39"/>
      <c r="ALC95" s="39"/>
      <c r="ALD95" s="39"/>
      <c r="ALE95" s="39"/>
      <c r="ALF95" s="39"/>
      <c r="ALG95" s="39"/>
      <c r="ALH95" s="39"/>
      <c r="ALI95" s="39"/>
      <c r="ALJ95" s="39"/>
      <c r="ALK95" s="39"/>
      <c r="ALL95" s="39"/>
      <c r="ALM95" s="39"/>
      <c r="ALN95" s="39"/>
      <c r="ALO95" s="39"/>
      <c r="ALP95" s="39"/>
      <c r="ALQ95" s="39"/>
      <c r="ALR95" s="39"/>
      <c r="ALS95" s="39"/>
      <c r="ALT95" s="39"/>
      <c r="ALU95" s="39"/>
      <c r="ALV95" s="39"/>
      <c r="ALW95" s="39"/>
      <c r="ALX95" s="39"/>
      <c r="ALY95" s="39"/>
      <c r="ALZ95" s="39"/>
      <c r="AMA95" s="39"/>
      <c r="AMB95" s="39"/>
      <c r="AMC95" s="39"/>
      <c r="AMD95" s="39"/>
      <c r="AME95" s="39"/>
      <c r="AMF95" s="39"/>
      <c r="AMG95" s="39"/>
      <c r="AMH95" s="39"/>
      <c r="AMI95" s="39"/>
      <c r="AMJ95" s="39"/>
      <c r="AMK95" s="39"/>
      <c r="AML95" s="39"/>
      <c r="AMM95" s="39"/>
      <c r="AMN95" s="39"/>
      <c r="AMO95" s="39"/>
      <c r="AMP95" s="39"/>
      <c r="AMQ95" s="39"/>
      <c r="AMR95" s="39"/>
      <c r="AMS95" s="39"/>
      <c r="AMT95" s="39"/>
      <c r="AMU95" s="39"/>
      <c r="AMV95" s="39"/>
      <c r="AMW95" s="39"/>
      <c r="AMX95" s="39"/>
      <c r="AMY95" s="39"/>
      <c r="AMZ95" s="39"/>
      <c r="ANA95" s="39"/>
      <c r="ANB95" s="39"/>
      <c r="ANC95" s="39"/>
      <c r="AND95" s="39"/>
      <c r="ANE95" s="39"/>
      <c r="ANF95" s="39"/>
      <c r="ANG95" s="39"/>
      <c r="ANH95" s="39"/>
      <c r="ANI95" s="39"/>
      <c r="ANJ95" s="39"/>
      <c r="ANK95" s="39"/>
      <c r="ANL95" s="39"/>
      <c r="ANM95" s="39"/>
      <c r="ANN95" s="39"/>
      <c r="ANO95" s="39"/>
      <c r="ANP95" s="39"/>
      <c r="ANQ95" s="39"/>
      <c r="ANR95" s="39"/>
      <c r="ANS95" s="39"/>
      <c r="ANT95" s="39"/>
      <c r="ANU95" s="39"/>
      <c r="ANV95" s="39"/>
      <c r="ANW95" s="39"/>
      <c r="ANX95" s="39"/>
      <c r="ANY95" s="39"/>
      <c r="ANZ95" s="39"/>
      <c r="AOA95" s="39"/>
      <c r="AOB95" s="39"/>
      <c r="AOC95" s="39"/>
      <c r="AOD95" s="39"/>
      <c r="AOE95" s="39"/>
      <c r="AOF95" s="39"/>
      <c r="AOG95" s="39"/>
      <c r="AOH95" s="39"/>
      <c r="AOI95" s="39"/>
      <c r="AOJ95" s="39"/>
      <c r="AOK95" s="39"/>
      <c r="AOL95" s="39"/>
      <c r="AOM95" s="39"/>
      <c r="AON95" s="39"/>
      <c r="AOO95" s="39"/>
      <c r="AOP95" s="39"/>
      <c r="AOQ95" s="39"/>
      <c r="AOR95" s="39"/>
      <c r="AOS95" s="39"/>
      <c r="AOT95" s="39"/>
      <c r="AOU95" s="39"/>
      <c r="AOV95" s="39"/>
      <c r="AOW95" s="39"/>
      <c r="AOX95" s="39"/>
      <c r="AOY95" s="39"/>
      <c r="AOZ95" s="39"/>
      <c r="APA95" s="39"/>
      <c r="APB95" s="39"/>
      <c r="APC95" s="39"/>
      <c r="APD95" s="39"/>
      <c r="APE95" s="39"/>
      <c r="APF95" s="39"/>
      <c r="APG95" s="39"/>
      <c r="APH95" s="39"/>
      <c r="API95" s="39"/>
      <c r="APJ95" s="39"/>
      <c r="APK95" s="39"/>
      <c r="APL95" s="39"/>
      <c r="APM95" s="39"/>
      <c r="APN95" s="39"/>
      <c r="APO95" s="39"/>
      <c r="APP95" s="39"/>
      <c r="APQ95" s="39"/>
      <c r="APR95" s="39"/>
      <c r="APS95" s="39"/>
      <c r="APT95" s="39"/>
      <c r="APU95" s="39"/>
      <c r="APV95" s="39"/>
      <c r="APW95" s="39"/>
      <c r="APX95" s="39"/>
      <c r="APY95" s="39"/>
      <c r="APZ95" s="39"/>
      <c r="AQA95" s="39"/>
      <c r="AQB95" s="39"/>
      <c r="AQC95" s="39"/>
      <c r="AQD95" s="39"/>
      <c r="AQE95" s="39"/>
      <c r="AQF95" s="39"/>
      <c r="AQG95" s="39"/>
      <c r="AQH95" s="39"/>
      <c r="AQI95" s="39"/>
      <c r="AQJ95" s="39"/>
      <c r="AQK95" s="39"/>
      <c r="AQL95" s="39"/>
      <c r="AQM95" s="39"/>
      <c r="AQN95" s="39"/>
      <c r="AQO95" s="39"/>
      <c r="AQP95" s="39"/>
      <c r="AQQ95" s="39"/>
      <c r="AQR95" s="39"/>
      <c r="AQS95" s="39"/>
      <c r="AQT95" s="39"/>
      <c r="AQU95" s="39"/>
      <c r="AQV95" s="39"/>
      <c r="AQW95" s="39"/>
      <c r="AQX95" s="39"/>
      <c r="AQY95" s="39"/>
      <c r="AQZ95" s="39"/>
      <c r="ARA95" s="39"/>
      <c r="ARB95" s="39"/>
      <c r="ARC95" s="39"/>
      <c r="ARD95" s="39"/>
      <c r="ARE95" s="39"/>
      <c r="ARF95" s="39"/>
      <c r="ARG95" s="39"/>
      <c r="ARH95" s="39"/>
      <c r="ARI95" s="39"/>
      <c r="ARJ95" s="39"/>
      <c r="ARK95" s="39"/>
      <c r="ARL95" s="39"/>
      <c r="ARM95" s="39"/>
      <c r="ARN95" s="39"/>
      <c r="ARO95" s="39"/>
      <c r="ARP95" s="39"/>
      <c r="ARQ95" s="39"/>
      <c r="ARR95" s="39"/>
      <c r="ARS95" s="39"/>
      <c r="ART95" s="39"/>
      <c r="ARU95" s="39"/>
      <c r="ARV95" s="39"/>
      <c r="ARW95" s="39"/>
      <c r="ARX95" s="39"/>
      <c r="ARY95" s="39"/>
      <c r="ARZ95" s="39"/>
      <c r="ASA95" s="39"/>
      <c r="ASB95" s="39"/>
      <c r="ASC95" s="39"/>
      <c r="ASD95" s="39"/>
      <c r="ASE95" s="39"/>
      <c r="ASF95" s="39"/>
      <c r="ASG95" s="39"/>
      <c r="ASH95" s="39"/>
      <c r="ASI95" s="39"/>
      <c r="ASJ95" s="39"/>
      <c r="ASK95" s="39"/>
      <c r="ASL95" s="39"/>
      <c r="ASM95" s="39"/>
      <c r="ASN95" s="39"/>
      <c r="ASO95" s="39"/>
      <c r="ASP95" s="39"/>
      <c r="ASQ95" s="39"/>
      <c r="ASR95" s="39"/>
      <c r="ASS95" s="39"/>
      <c r="AST95" s="39"/>
      <c r="ASU95" s="39"/>
      <c r="ASV95" s="39"/>
      <c r="ASW95" s="39"/>
      <c r="ASX95" s="39"/>
      <c r="ASY95" s="39"/>
      <c r="ASZ95" s="39"/>
      <c r="ATA95" s="39"/>
      <c r="ATB95" s="39"/>
      <c r="ATC95" s="39"/>
      <c r="ATD95" s="39"/>
      <c r="ATE95" s="39"/>
      <c r="ATF95" s="39"/>
      <c r="ATG95" s="39"/>
      <c r="ATH95" s="39"/>
      <c r="ATI95" s="39"/>
      <c r="ATJ95" s="39"/>
      <c r="ATK95" s="39"/>
      <c r="ATL95" s="39"/>
    </row>
    <row r="96" spans="1:1208" s="16" customForma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N96" s="39"/>
      <c r="O96" s="39"/>
      <c r="P96" s="39"/>
      <c r="Q96" s="39"/>
      <c r="R96" s="39"/>
      <c r="S96" s="39"/>
      <c r="T96" s="39"/>
      <c r="U96" s="39"/>
      <c r="W96" s="39"/>
      <c r="X96" s="39"/>
      <c r="Y96" s="39"/>
      <c r="Z96" s="39"/>
      <c r="AA96" s="39"/>
      <c r="AB96" s="39"/>
      <c r="AC96" s="39"/>
      <c r="AD96" s="39"/>
      <c r="AF96" s="39"/>
      <c r="AG96" s="39"/>
      <c r="AH96" s="39"/>
      <c r="AI96" s="39"/>
      <c r="AJ96" s="39"/>
      <c r="AK96" s="39"/>
      <c r="AL96" s="39"/>
      <c r="AM96" s="39"/>
      <c r="AO96" s="39"/>
      <c r="AP96" s="39"/>
      <c r="AQ96" s="39"/>
      <c r="AR96" s="39"/>
      <c r="AS96" s="39"/>
      <c r="AT96" s="39"/>
      <c r="AU96" s="39"/>
      <c r="AV96" s="39"/>
      <c r="AX96" s="39"/>
      <c r="AY96" s="39"/>
      <c r="AZ96" s="39"/>
      <c r="BA96" s="39"/>
      <c r="BB96" s="39"/>
      <c r="BC96" s="39"/>
      <c r="BD96" s="39"/>
      <c r="BE96" s="39"/>
      <c r="BG96" s="39"/>
      <c r="BH96" s="39"/>
      <c r="BI96" s="39"/>
      <c r="BJ96" s="39"/>
      <c r="BK96" s="39"/>
      <c r="BL96" s="39"/>
      <c r="BM96" s="39"/>
      <c r="BN96" s="39"/>
      <c r="BP96" s="39"/>
      <c r="BQ96" s="39"/>
      <c r="BR96" s="39"/>
      <c r="BS96" s="39"/>
      <c r="BT96" s="39"/>
      <c r="BU96" s="39"/>
      <c r="BV96" s="39"/>
      <c r="BW96" s="39"/>
      <c r="BY96" s="39"/>
      <c r="BZ96" s="39"/>
      <c r="CA96" s="39"/>
      <c r="CB96" s="39"/>
      <c r="CC96" s="39"/>
      <c r="CD96" s="39"/>
      <c r="CE96" s="39"/>
      <c r="CF96" s="39"/>
      <c r="CH96" s="39"/>
      <c r="CI96" s="39"/>
      <c r="CJ96" s="39"/>
      <c r="CK96" s="39"/>
      <c r="CL96" s="39"/>
      <c r="CM96" s="39"/>
      <c r="CN96" s="39"/>
      <c r="CO96" s="39"/>
      <c r="CQ96" s="39"/>
      <c r="CR96" s="39"/>
      <c r="CS96" s="39"/>
      <c r="CT96" s="39"/>
      <c r="CU96" s="39"/>
      <c r="CV96" s="39"/>
      <c r="CW96" s="39"/>
      <c r="CX96" s="39"/>
      <c r="CZ96" s="39"/>
      <c r="DA96" s="39"/>
      <c r="DB96" s="39"/>
      <c r="DC96" s="39"/>
      <c r="DD96" s="39"/>
      <c r="DE96" s="39"/>
      <c r="DF96" s="39"/>
      <c r="DG96" s="39"/>
      <c r="DI96" s="39"/>
      <c r="DJ96" s="39"/>
      <c r="DK96" s="39"/>
      <c r="DL96" s="39"/>
      <c r="DM96" s="39"/>
      <c r="DN96" s="39"/>
      <c r="DO96" s="39"/>
      <c r="DP96" s="39"/>
      <c r="DR96" s="39"/>
      <c r="DS96" s="39"/>
      <c r="DT96" s="39"/>
      <c r="DU96" s="39"/>
      <c r="DV96" s="39"/>
      <c r="DW96" s="39"/>
      <c r="DX96" s="39"/>
      <c r="DY96" s="39"/>
      <c r="EA96" s="39"/>
      <c r="EB96" s="39"/>
      <c r="EC96" s="39"/>
      <c r="ED96" s="39"/>
      <c r="EE96" s="39"/>
      <c r="EF96" s="39"/>
      <c r="EG96" s="39"/>
      <c r="EH96" s="39"/>
      <c r="EJ96" s="39"/>
      <c r="EK96" s="39"/>
      <c r="EL96" s="39"/>
      <c r="EM96" s="39"/>
      <c r="EN96" s="39"/>
      <c r="EO96" s="39"/>
      <c r="EP96" s="39"/>
      <c r="EQ96" s="39"/>
      <c r="ES96"/>
      <c r="ET96"/>
      <c r="EU96"/>
      <c r="EV96"/>
      <c r="EW96"/>
      <c r="EX96"/>
      <c r="EY96"/>
      <c r="EZ96"/>
      <c r="FB96"/>
      <c r="FC96"/>
      <c r="FD96"/>
      <c r="FE96"/>
      <c r="FF96"/>
      <c r="FG96"/>
      <c r="FH96"/>
      <c r="FI96"/>
      <c r="FK96"/>
      <c r="FL96"/>
      <c r="FM96"/>
      <c r="FN96"/>
      <c r="FO96"/>
      <c r="FP96"/>
      <c r="FQ96"/>
      <c r="FR96"/>
      <c r="FT96"/>
      <c r="FU96"/>
      <c r="FV96"/>
      <c r="FW96"/>
      <c r="FX96"/>
      <c r="FY96"/>
      <c r="FZ96"/>
      <c r="GA96"/>
      <c r="GC96"/>
      <c r="GD96"/>
      <c r="GE96"/>
      <c r="GF96"/>
      <c r="GG96"/>
      <c r="GH96"/>
      <c r="GI96"/>
      <c r="GJ96"/>
      <c r="GL96"/>
      <c r="GM96"/>
      <c r="GN96"/>
      <c r="GO96"/>
      <c r="GP96"/>
      <c r="GQ96"/>
      <c r="GR96"/>
      <c r="GS96"/>
      <c r="GU96"/>
      <c r="GV96"/>
      <c r="GW96"/>
      <c r="GX96"/>
      <c r="GY96"/>
      <c r="GZ96"/>
      <c r="HA96"/>
      <c r="HB96"/>
      <c r="HD96"/>
      <c r="HE96"/>
      <c r="HF96"/>
      <c r="HG96"/>
      <c r="HH96"/>
      <c r="HI96"/>
      <c r="HJ96"/>
      <c r="HK96"/>
      <c r="HM96"/>
      <c r="HN96"/>
      <c r="HO96"/>
      <c r="HP96"/>
      <c r="HQ96"/>
      <c r="HR96"/>
      <c r="HS96"/>
      <c r="HT96"/>
      <c r="HV96"/>
      <c r="HW96"/>
      <c r="HX96"/>
      <c r="HY96"/>
      <c r="HZ96"/>
      <c r="IA96"/>
      <c r="IB96"/>
      <c r="IC96"/>
      <c r="IE96" s="39"/>
      <c r="IF96" s="39"/>
      <c r="IG96" s="39"/>
      <c r="IH96" s="39"/>
      <c r="II96" s="39"/>
      <c r="IJ96" s="39"/>
      <c r="IK96" s="39"/>
      <c r="IL96" s="39"/>
      <c r="IN96"/>
      <c r="IO96"/>
      <c r="IP96"/>
      <c r="IQ96"/>
      <c r="IR96"/>
      <c r="IS96"/>
      <c r="IT96"/>
      <c r="IU96"/>
      <c r="IW96" s="39"/>
      <c r="IX96" s="39"/>
      <c r="IY96" s="39"/>
      <c r="IZ96" s="39"/>
      <c r="JA96" s="39"/>
      <c r="JB96" s="39"/>
      <c r="JC96" s="39"/>
      <c r="JD96" s="39"/>
      <c r="JF96" s="39"/>
      <c r="JG96" s="39"/>
      <c r="JH96" s="39"/>
      <c r="JI96" s="39"/>
      <c r="JJ96" s="39"/>
      <c r="JK96" s="39"/>
      <c r="JL96" s="39"/>
      <c r="JM96" s="39"/>
      <c r="JO96"/>
      <c r="JP96"/>
      <c r="JQ96"/>
      <c r="JR96"/>
      <c r="JS96"/>
      <c r="JT96"/>
      <c r="JU96"/>
      <c r="JV96"/>
      <c r="JX96"/>
      <c r="JY96"/>
      <c r="JZ96"/>
      <c r="KA96"/>
      <c r="KB96"/>
      <c r="KC96"/>
      <c r="KD96"/>
      <c r="KE96"/>
      <c r="KG96"/>
      <c r="KH96"/>
      <c r="KI96"/>
      <c r="KJ96"/>
      <c r="KK96"/>
      <c r="KL96"/>
      <c r="KM96"/>
      <c r="KN96"/>
      <c r="KP96"/>
      <c r="KQ96"/>
      <c r="KR96"/>
      <c r="KS96"/>
      <c r="KT96"/>
      <c r="KU96"/>
      <c r="KV96"/>
      <c r="KW96"/>
      <c r="KY96"/>
      <c r="KZ96"/>
      <c r="LA96"/>
      <c r="LB96"/>
      <c r="LC96"/>
      <c r="LD96"/>
      <c r="LE96"/>
      <c r="LF96"/>
      <c r="LH96"/>
      <c r="LI96"/>
      <c r="LJ96"/>
      <c r="LK96"/>
      <c r="LL96"/>
      <c r="LM96"/>
      <c r="LN96"/>
      <c r="LO96"/>
      <c r="LQ96"/>
      <c r="LR96"/>
      <c r="LS96"/>
      <c r="LT96"/>
      <c r="LU96"/>
      <c r="LV96"/>
      <c r="LW96"/>
      <c r="LX96"/>
      <c r="LZ96"/>
      <c r="MA96"/>
      <c r="MB96"/>
      <c r="MC96"/>
      <c r="MD96"/>
      <c r="ME96"/>
      <c r="MF96"/>
      <c r="MG96"/>
      <c r="MI96"/>
      <c r="MJ96"/>
      <c r="MK96"/>
      <c r="ML96"/>
      <c r="MM96"/>
      <c r="MN96"/>
      <c r="MO96"/>
      <c r="MP96"/>
      <c r="MR96"/>
      <c r="MS96"/>
      <c r="MT96"/>
      <c r="MU96"/>
      <c r="MV96"/>
      <c r="MW96"/>
      <c r="MX96"/>
      <c r="MY96"/>
      <c r="NA96"/>
      <c r="NB96"/>
      <c r="NC96"/>
      <c r="ND96"/>
      <c r="NE96"/>
      <c r="NF96"/>
      <c r="NG96"/>
      <c r="NH96"/>
      <c r="NJ96"/>
      <c r="NK96"/>
      <c r="NL96"/>
      <c r="NM96"/>
      <c r="NN96"/>
      <c r="NO96"/>
      <c r="NP96"/>
      <c r="NQ96"/>
      <c r="NS96" s="39"/>
      <c r="NT96" s="39"/>
      <c r="NU96" s="39"/>
      <c r="NV96" s="39"/>
      <c r="NW96" s="39"/>
      <c r="NX96" s="39"/>
      <c r="NY96" s="39"/>
      <c r="NZ96" s="39"/>
      <c r="OB96" s="39"/>
      <c r="OC96" s="39"/>
      <c r="OD96" s="39"/>
      <c r="OE96" s="39"/>
      <c r="OF96" s="39"/>
      <c r="OG96" s="39"/>
      <c r="OH96" s="39"/>
      <c r="OI96" s="39"/>
      <c r="OK96"/>
      <c r="OL96"/>
      <c r="OM96"/>
      <c r="ON96"/>
      <c r="OO96"/>
      <c r="OP96"/>
      <c r="OQ96"/>
      <c r="OR96"/>
      <c r="OT96" s="39"/>
      <c r="OU96" s="39"/>
      <c r="OV96" s="39"/>
      <c r="OW96" s="39"/>
      <c r="OX96" s="39"/>
      <c r="OY96" s="39"/>
      <c r="OZ96" s="39"/>
      <c r="PA96" s="39"/>
      <c r="PC96"/>
      <c r="PD96"/>
      <c r="PE96"/>
      <c r="PF96"/>
      <c r="PG96"/>
      <c r="PH96"/>
      <c r="PI96"/>
      <c r="PJ96"/>
      <c r="PL96"/>
      <c r="PM96"/>
      <c r="PN96"/>
      <c r="PO96"/>
      <c r="PP96"/>
      <c r="PQ96"/>
      <c r="PR96"/>
      <c r="PS96"/>
      <c r="PU96"/>
      <c r="PV96"/>
      <c r="PW96"/>
      <c r="PX96"/>
      <c r="PY96"/>
      <c r="PZ96"/>
      <c r="QA96"/>
      <c r="QB96"/>
      <c r="QD96"/>
      <c r="QE96"/>
      <c r="QF96"/>
      <c r="QG96"/>
      <c r="QH96"/>
      <c r="QI96"/>
      <c r="QJ96"/>
      <c r="QK96"/>
      <c r="QM96"/>
      <c r="QN96"/>
      <c r="QO96"/>
      <c r="QP96"/>
      <c r="QQ96"/>
      <c r="QR96"/>
      <c r="QS96"/>
      <c r="QT96"/>
      <c r="QV96"/>
      <c r="QW96"/>
      <c r="QX96"/>
      <c r="QY96"/>
      <c r="QZ96"/>
      <c r="RA96"/>
      <c r="RB96"/>
      <c r="RC96"/>
      <c r="RE96"/>
      <c r="RF96"/>
      <c r="RG96"/>
      <c r="RH96"/>
      <c r="RI96"/>
      <c r="RJ96"/>
      <c r="RK96"/>
      <c r="RL96"/>
      <c r="RN96"/>
      <c r="RO96"/>
      <c r="RP96"/>
      <c r="RQ96"/>
      <c r="RR96"/>
      <c r="RS96"/>
      <c r="RT96"/>
      <c r="RU96"/>
      <c r="RW96"/>
      <c r="RX96"/>
      <c r="RY96"/>
      <c r="RZ96"/>
      <c r="SA96"/>
      <c r="SB96"/>
      <c r="SC96"/>
      <c r="SD96"/>
      <c r="SF96"/>
      <c r="SG96"/>
      <c r="SH96"/>
      <c r="SI96"/>
      <c r="SJ96"/>
      <c r="SK96"/>
      <c r="SL96"/>
      <c r="SM96"/>
      <c r="SO96"/>
      <c r="SP96"/>
      <c r="SQ96"/>
      <c r="SR96"/>
      <c r="SS96"/>
      <c r="ST96"/>
      <c r="SU96"/>
      <c r="SV96"/>
      <c r="SX96" s="39"/>
      <c r="SY96" s="39"/>
      <c r="SZ96" s="39"/>
      <c r="TA96" s="39"/>
      <c r="TB96" s="39"/>
      <c r="TC96" s="39"/>
      <c r="TD96" s="39"/>
      <c r="TE96" s="39"/>
      <c r="TG96"/>
      <c r="TH96"/>
      <c r="TI96"/>
      <c r="TJ96"/>
      <c r="TK96"/>
      <c r="TL96"/>
      <c r="TM96"/>
      <c r="TN96"/>
      <c r="TP96"/>
      <c r="TQ96"/>
      <c r="TR96"/>
      <c r="TS96"/>
      <c r="TT96"/>
      <c r="TU96"/>
      <c r="TV96"/>
      <c r="TW96" s="143"/>
      <c r="TY96"/>
      <c r="TZ96"/>
      <c r="UA96"/>
      <c r="UB96"/>
      <c r="UC96"/>
      <c r="UD96"/>
      <c r="UE96"/>
      <c r="UF96"/>
      <c r="UH96"/>
      <c r="UI96"/>
      <c r="UJ96"/>
      <c r="UK96"/>
      <c r="UL96"/>
      <c r="UM96"/>
      <c r="UN96"/>
      <c r="UO96"/>
      <c r="UQ96"/>
      <c r="UR96"/>
      <c r="US96"/>
      <c r="UT96"/>
      <c r="UU96"/>
      <c r="UV96"/>
      <c r="UW96"/>
      <c r="UX96"/>
      <c r="UZ96"/>
      <c r="VA96"/>
      <c r="VB96"/>
      <c r="VC96"/>
      <c r="VD96"/>
      <c r="VE96"/>
      <c r="VF96"/>
      <c r="VG96"/>
      <c r="VI96"/>
      <c r="VJ96"/>
      <c r="VK96"/>
      <c r="VL96"/>
      <c r="VM96"/>
      <c r="VN96"/>
      <c r="VO96"/>
      <c r="VP96"/>
      <c r="VR96"/>
      <c r="VS96"/>
      <c r="VT96"/>
      <c r="VU96"/>
      <c r="VV96"/>
      <c r="VW96"/>
      <c r="VX96"/>
      <c r="VY96"/>
      <c r="WA96"/>
      <c r="WB96"/>
      <c r="WC96"/>
      <c r="WD96"/>
      <c r="WE96"/>
      <c r="WF96"/>
      <c r="WG96"/>
      <c r="WH96"/>
      <c r="WJ96"/>
      <c r="WK96"/>
      <c r="WL96"/>
      <c r="WM96"/>
      <c r="WN96"/>
      <c r="WO96"/>
      <c r="WP96"/>
      <c r="WQ96"/>
      <c r="WS96"/>
      <c r="WT96"/>
      <c r="WU96"/>
      <c r="WV96"/>
      <c r="WW96"/>
      <c r="WX96"/>
      <c r="WY96"/>
      <c r="WZ96" s="140"/>
      <c r="XB96"/>
      <c r="XC96"/>
      <c r="XD96"/>
      <c r="XE96"/>
      <c r="XF96"/>
      <c r="XG96"/>
      <c r="XH96"/>
      <c r="XI96" s="140"/>
      <c r="XK96"/>
      <c r="XL96"/>
      <c r="XM96"/>
      <c r="XN96"/>
      <c r="XO96"/>
      <c r="XP96"/>
      <c r="XQ96"/>
      <c r="XR96"/>
      <c r="XT96"/>
      <c r="XU96"/>
      <c r="XV96"/>
      <c r="XW96"/>
      <c r="XX96"/>
      <c r="XY96"/>
      <c r="XZ96"/>
      <c r="YA96"/>
      <c r="YC96"/>
      <c r="YD96"/>
      <c r="YE96"/>
      <c r="YF96"/>
      <c r="YG96"/>
      <c r="YH96"/>
      <c r="YI96"/>
      <c r="YJ96"/>
      <c r="YL96"/>
      <c r="YM96"/>
      <c r="YN96"/>
      <c r="YO96"/>
      <c r="YP96"/>
      <c r="YQ96"/>
      <c r="YR96"/>
      <c r="YS96"/>
      <c r="YU96"/>
      <c r="YV96"/>
      <c r="YW96"/>
      <c r="YX96"/>
      <c r="YY96"/>
      <c r="YZ96"/>
      <c r="ZA96"/>
      <c r="ZB96"/>
      <c r="ZD96"/>
      <c r="ZE96"/>
      <c r="ZF96"/>
      <c r="ZG96"/>
      <c r="ZH96"/>
      <c r="ZI96"/>
      <c r="ZJ96"/>
      <c r="ZK96"/>
      <c r="ZM96"/>
      <c r="ZN96"/>
      <c r="ZO96"/>
      <c r="ZP96"/>
      <c r="ZQ96"/>
      <c r="ZR96"/>
      <c r="ZS96"/>
      <c r="ZT96"/>
      <c r="ZV96"/>
      <c r="ZW96"/>
      <c r="ZX96"/>
      <c r="ZY96"/>
      <c r="ZZ96"/>
      <c r="AAA96"/>
      <c r="AAB96"/>
      <c r="AAC96"/>
      <c r="AAE96"/>
      <c r="AAF96"/>
      <c r="AAG96"/>
      <c r="AAH96"/>
      <c r="AAI96"/>
      <c r="AAJ96"/>
      <c r="AAK96"/>
      <c r="AAL96"/>
      <c r="AAN96"/>
      <c r="AAO96"/>
      <c r="AAP96"/>
      <c r="AAQ96"/>
      <c r="AAR96"/>
      <c r="AAS96"/>
      <c r="AAT96"/>
      <c r="AAU96"/>
      <c r="AAW96"/>
      <c r="AAX96"/>
      <c r="AAY96"/>
      <c r="AAZ96"/>
      <c r="ABA96"/>
      <c r="ABB96"/>
      <c r="ABC96"/>
      <c r="ABD96"/>
      <c r="ABF96"/>
      <c r="ABG96"/>
      <c r="ABH96"/>
      <c r="ABI96"/>
      <c r="ABJ96"/>
      <c r="ABK96"/>
      <c r="ABL96"/>
      <c r="ABM96"/>
      <c r="ABO96"/>
      <c r="ABP96"/>
      <c r="ABQ96"/>
      <c r="ABR96"/>
      <c r="ABS96"/>
      <c r="ABT96"/>
      <c r="ABU96"/>
      <c r="ABV96"/>
      <c r="ABX96"/>
      <c r="ABY96"/>
      <c r="ABZ96"/>
      <c r="ACA96"/>
      <c r="ACB96"/>
      <c r="ACC96"/>
      <c r="ACD96"/>
      <c r="ACE96"/>
      <c r="ACG96"/>
      <c r="ACH96"/>
      <c r="ACI96"/>
      <c r="ACJ96"/>
      <c r="ACK96"/>
      <c r="ACL96"/>
      <c r="ACM96"/>
      <c r="ACN96"/>
      <c r="ACP96"/>
      <c r="ACQ96"/>
      <c r="ACR96"/>
      <c r="ACS96"/>
      <c r="ACT96"/>
      <c r="ACU96"/>
      <c r="ACV96"/>
      <c r="ACW96"/>
      <c r="ACY96"/>
      <c r="ACZ96"/>
      <c r="ADA96"/>
      <c r="ADB96"/>
      <c r="ADC96"/>
      <c r="ADD96"/>
      <c r="ADE96"/>
      <c r="ADF96"/>
      <c r="ADH96"/>
      <c r="ADI96"/>
      <c r="ADJ96"/>
      <c r="ADK96"/>
      <c r="ADL96"/>
      <c r="ADM96"/>
      <c r="ADN96"/>
      <c r="ADO96"/>
      <c r="ADQ96"/>
      <c r="ADR96"/>
      <c r="ADS96"/>
      <c r="ADT96"/>
      <c r="ADU96"/>
      <c r="ADV96"/>
      <c r="ADW96"/>
      <c r="ADX96"/>
      <c r="ADZ96"/>
      <c r="AEA96"/>
      <c r="AEB96"/>
      <c r="AEC96"/>
      <c r="AED96"/>
      <c r="AEE96"/>
      <c r="AEF96"/>
      <c r="AEG96"/>
      <c r="AEI96"/>
      <c r="AEJ96"/>
      <c r="AEK96"/>
      <c r="AEL96"/>
      <c r="AEM96"/>
      <c r="AEN96"/>
      <c r="AEO96"/>
      <c r="AEP96"/>
      <c r="AER96"/>
      <c r="AES96"/>
      <c r="AET96"/>
      <c r="AEU96"/>
      <c r="AEV96"/>
      <c r="AEW96"/>
      <c r="AEX96"/>
      <c r="AEY96"/>
      <c r="AFA96"/>
      <c r="AFB96"/>
      <c r="AFC96"/>
      <c r="AFD96"/>
      <c r="AFE96"/>
      <c r="AFF96"/>
      <c r="AFG96"/>
      <c r="AFH96"/>
      <c r="AFJ96"/>
      <c r="AFK96"/>
      <c r="AFL96"/>
      <c r="AFM96"/>
      <c r="AFN96"/>
      <c r="AFO96"/>
      <c r="AFP96"/>
      <c r="AFQ96"/>
      <c r="AFS96"/>
      <c r="AFT96"/>
      <c r="AFU96"/>
      <c r="AFV96"/>
      <c r="AFW96"/>
      <c r="AFX96"/>
      <c r="AFY96"/>
      <c r="AFZ96"/>
      <c r="AGB96"/>
      <c r="AGC96"/>
      <c r="AGD96"/>
      <c r="AGE96"/>
      <c r="AGF96"/>
      <c r="AGG96"/>
      <c r="AGH96"/>
      <c r="AGI96"/>
      <c r="AGK96"/>
      <c r="AGL96"/>
      <c r="AGM96"/>
      <c r="AGN96"/>
      <c r="AGO96"/>
      <c r="AGP96"/>
      <c r="AGQ96"/>
      <c r="AGR96"/>
      <c r="AGT96"/>
      <c r="AGU96"/>
      <c r="AGV96"/>
      <c r="AGW96"/>
      <c r="AGX96"/>
      <c r="AGY96"/>
      <c r="AGZ96"/>
      <c r="AHA96"/>
      <c r="AHC96"/>
      <c r="AHD96"/>
      <c r="AHE96"/>
      <c r="AHF96"/>
      <c r="AHG96"/>
      <c r="AHH96"/>
      <c r="AHI96"/>
      <c r="AHJ96"/>
      <c r="AHL96"/>
      <c r="AHM96"/>
      <c r="AHN96"/>
      <c r="AHO96"/>
      <c r="AHP96"/>
      <c r="AHQ96"/>
      <c r="AHR96"/>
      <c r="AHS96"/>
      <c r="AHU96"/>
      <c r="AHV96"/>
      <c r="AHW96"/>
      <c r="AHX96"/>
      <c r="AHY96"/>
      <c r="AHZ96"/>
      <c r="AIA96"/>
      <c r="AIB96"/>
      <c r="AID96"/>
      <c r="AIE96"/>
      <c r="AIF96"/>
      <c r="AIG96"/>
      <c r="AIH96"/>
      <c r="AII96"/>
      <c r="AIJ96"/>
      <c r="AIK96"/>
      <c r="AIM96" s="39"/>
      <c r="AIN96" s="39"/>
      <c r="AIO96" s="39"/>
      <c r="AIP96" s="39"/>
      <c r="AIQ96" s="39"/>
      <c r="AIR96" s="39"/>
      <c r="AIS96" s="39"/>
      <c r="AIT96" s="39"/>
      <c r="AIU96" s="39"/>
      <c r="AIV96" s="39"/>
      <c r="AIW96" s="39"/>
      <c r="AIX96" s="39"/>
      <c r="AIY96" s="39"/>
      <c r="AIZ96" s="39"/>
      <c r="AJA96" s="39"/>
      <c r="AJB96" s="39"/>
      <c r="AJC96" s="39"/>
      <c r="AJD96" s="39"/>
      <c r="AJE96" s="39"/>
      <c r="AJF96" s="39"/>
      <c r="AJG96" s="39"/>
      <c r="AJH96" s="39"/>
      <c r="AJI96" s="39"/>
      <c r="AJJ96" s="39"/>
      <c r="AJK96" s="39"/>
      <c r="AJL96" s="39"/>
      <c r="AJM96" s="39"/>
      <c r="AJN96" s="39"/>
      <c r="AJO96" s="39"/>
      <c r="AJP96" s="39"/>
      <c r="AJQ96" s="39"/>
      <c r="AJR96" s="39"/>
      <c r="AJS96" s="39"/>
      <c r="AJT96" s="39"/>
      <c r="AJU96" s="39"/>
      <c r="AJV96" s="39"/>
      <c r="AJW96" s="39"/>
      <c r="AJX96" s="39"/>
      <c r="AJY96" s="39"/>
      <c r="AJZ96" s="39"/>
      <c r="AKA96" s="39"/>
      <c r="AKB96" s="39"/>
      <c r="AKC96" s="39"/>
      <c r="AKD96" s="39"/>
      <c r="AKE96" s="39"/>
      <c r="AKF96" s="39"/>
      <c r="AKG96" s="39"/>
      <c r="AKH96" s="39"/>
      <c r="AKI96" s="39"/>
      <c r="AKJ96" s="39"/>
      <c r="AKK96" s="39"/>
      <c r="AKL96" s="39"/>
      <c r="AKM96" s="39"/>
      <c r="AKN96" s="39"/>
      <c r="AKO96" s="39"/>
      <c r="AKP96" s="39"/>
      <c r="AKQ96" s="39"/>
      <c r="AKR96" s="39"/>
      <c r="AKS96" s="39"/>
      <c r="AKT96" s="39"/>
      <c r="AKU96" s="39"/>
      <c r="AKV96" s="39"/>
      <c r="AKW96" s="39"/>
      <c r="AKX96" s="39"/>
      <c r="AKY96" s="39"/>
      <c r="AKZ96" s="39"/>
      <c r="ALA96" s="39"/>
      <c r="ALB96" s="39"/>
      <c r="ALC96" s="39"/>
      <c r="ALD96" s="39"/>
      <c r="ALE96" s="39"/>
      <c r="ALF96" s="39"/>
      <c r="ALG96" s="39"/>
      <c r="ALH96" s="39"/>
      <c r="ALI96" s="39"/>
      <c r="ALJ96" s="39"/>
      <c r="ALK96" s="39"/>
      <c r="ALL96" s="39"/>
      <c r="ALM96" s="39"/>
      <c r="ALN96" s="39"/>
      <c r="ALO96" s="39"/>
      <c r="ALP96" s="39"/>
      <c r="ALQ96" s="39"/>
      <c r="ALR96" s="39"/>
      <c r="ALS96" s="39"/>
      <c r="ALT96" s="39"/>
      <c r="ALU96" s="39"/>
      <c r="ALV96" s="39"/>
      <c r="ALW96" s="39"/>
      <c r="ALX96" s="39"/>
      <c r="ALY96" s="39"/>
      <c r="ALZ96" s="39"/>
      <c r="AMA96" s="39"/>
      <c r="AMB96" s="39"/>
      <c r="AMC96" s="39"/>
      <c r="AMD96" s="39"/>
      <c r="AME96" s="39"/>
      <c r="AMF96" s="39"/>
      <c r="AMG96" s="39"/>
      <c r="AMH96" s="39"/>
      <c r="AMI96" s="39"/>
      <c r="AMJ96" s="39"/>
      <c r="AMK96" s="39"/>
      <c r="AML96" s="39"/>
      <c r="AMM96" s="39"/>
      <c r="AMN96" s="39"/>
      <c r="AMO96" s="39"/>
      <c r="AMP96" s="39"/>
      <c r="AMQ96" s="39"/>
      <c r="AMR96" s="39"/>
      <c r="AMS96" s="39"/>
      <c r="AMT96" s="39"/>
      <c r="AMU96" s="39"/>
      <c r="AMV96" s="39"/>
      <c r="AMW96" s="39"/>
      <c r="AMX96" s="39"/>
      <c r="AMY96" s="39"/>
      <c r="AMZ96" s="39"/>
      <c r="ANA96" s="39"/>
      <c r="ANB96" s="39"/>
      <c r="ANC96" s="39"/>
      <c r="AND96" s="39"/>
      <c r="ANE96" s="39"/>
      <c r="ANF96" s="39"/>
      <c r="ANG96" s="39"/>
      <c r="ANH96" s="39"/>
      <c r="ANI96" s="39"/>
      <c r="ANJ96" s="39"/>
      <c r="ANK96" s="39"/>
      <c r="ANL96" s="39"/>
      <c r="ANM96" s="39"/>
      <c r="ANN96" s="39"/>
      <c r="ANO96" s="39"/>
      <c r="ANP96" s="39"/>
      <c r="ANQ96" s="39"/>
      <c r="ANR96" s="39"/>
      <c r="ANS96" s="39"/>
      <c r="ANT96" s="39"/>
      <c r="ANU96" s="39"/>
      <c r="ANV96" s="39"/>
      <c r="ANW96" s="39"/>
      <c r="ANX96" s="39"/>
      <c r="ANY96" s="39"/>
      <c r="ANZ96" s="39"/>
      <c r="AOA96" s="39"/>
      <c r="AOB96" s="39"/>
      <c r="AOC96" s="39"/>
      <c r="AOD96" s="39"/>
      <c r="AOE96" s="39"/>
      <c r="AOF96" s="39"/>
      <c r="AOG96" s="39"/>
      <c r="AOH96" s="39"/>
      <c r="AOI96" s="39"/>
      <c r="AOJ96" s="39"/>
      <c r="AOK96" s="39"/>
      <c r="AOL96" s="39"/>
      <c r="AOM96" s="39"/>
      <c r="AON96" s="39"/>
      <c r="AOO96" s="39"/>
      <c r="AOP96" s="39"/>
      <c r="AOQ96" s="39"/>
      <c r="AOR96" s="39"/>
      <c r="AOS96" s="39"/>
      <c r="AOT96" s="39"/>
      <c r="AOU96" s="39"/>
      <c r="AOV96" s="39"/>
      <c r="AOW96" s="39"/>
      <c r="AOX96" s="39"/>
      <c r="AOY96" s="39"/>
      <c r="AOZ96" s="39"/>
      <c r="APA96" s="39"/>
      <c r="APB96" s="39"/>
      <c r="APC96" s="39"/>
      <c r="APD96" s="39"/>
      <c r="APE96" s="39"/>
      <c r="APF96" s="39"/>
      <c r="APG96" s="39"/>
      <c r="APH96" s="39"/>
      <c r="API96" s="39"/>
      <c r="APJ96" s="39"/>
      <c r="APK96" s="39"/>
      <c r="APL96" s="39"/>
      <c r="APM96" s="39"/>
      <c r="APN96" s="39"/>
      <c r="APO96" s="39"/>
      <c r="APP96" s="39"/>
      <c r="APQ96" s="39"/>
      <c r="APR96" s="39"/>
      <c r="APS96" s="39"/>
      <c r="APT96" s="39"/>
      <c r="APU96" s="39"/>
      <c r="APV96" s="39"/>
      <c r="APW96" s="39"/>
      <c r="APX96" s="39"/>
      <c r="APY96" s="39"/>
      <c r="APZ96" s="39"/>
      <c r="AQA96" s="39"/>
      <c r="AQB96" s="39"/>
      <c r="AQC96" s="39"/>
      <c r="AQD96" s="39"/>
      <c r="AQE96" s="39"/>
      <c r="AQF96" s="39"/>
      <c r="AQG96" s="39"/>
      <c r="AQH96" s="39"/>
      <c r="AQI96" s="39"/>
      <c r="AQJ96" s="39"/>
      <c r="AQK96" s="39"/>
      <c r="AQL96" s="39"/>
      <c r="AQM96" s="39"/>
      <c r="AQN96" s="39"/>
      <c r="AQO96" s="39"/>
      <c r="AQP96" s="39"/>
      <c r="AQQ96" s="39"/>
      <c r="AQR96" s="39"/>
      <c r="AQS96" s="39"/>
      <c r="AQT96" s="39"/>
      <c r="AQU96" s="39"/>
      <c r="AQV96" s="39"/>
      <c r="AQW96" s="39"/>
      <c r="AQX96" s="39"/>
      <c r="AQY96" s="39"/>
      <c r="AQZ96" s="39"/>
      <c r="ARA96" s="39"/>
      <c r="ARB96" s="39"/>
      <c r="ARC96" s="39"/>
      <c r="ARD96" s="39"/>
      <c r="ARE96" s="39"/>
      <c r="ARF96" s="39"/>
      <c r="ARG96" s="39"/>
      <c r="ARH96" s="39"/>
      <c r="ARI96" s="39"/>
      <c r="ARJ96" s="39"/>
      <c r="ARK96" s="39"/>
      <c r="ARL96" s="39"/>
      <c r="ARM96" s="39"/>
      <c r="ARN96" s="39"/>
      <c r="ARO96" s="39"/>
      <c r="ARP96" s="39"/>
      <c r="ARQ96" s="39"/>
      <c r="ARR96" s="39"/>
      <c r="ARS96" s="39"/>
      <c r="ART96" s="39"/>
      <c r="ARU96" s="39"/>
      <c r="ARV96" s="39"/>
      <c r="ARW96" s="39"/>
      <c r="ARX96" s="39"/>
      <c r="ARY96" s="39"/>
      <c r="ARZ96" s="39"/>
      <c r="ASA96" s="39"/>
      <c r="ASB96" s="39"/>
      <c r="ASC96" s="39"/>
      <c r="ASD96" s="39"/>
      <c r="ASE96" s="39"/>
      <c r="ASF96" s="39"/>
      <c r="ASG96" s="39"/>
      <c r="ASH96" s="39"/>
      <c r="ASI96" s="39"/>
      <c r="ASJ96" s="39"/>
      <c r="ASK96" s="39"/>
      <c r="ASL96" s="39"/>
      <c r="ASM96" s="39"/>
      <c r="ASN96" s="39"/>
      <c r="ASO96" s="39"/>
      <c r="ASP96" s="39"/>
      <c r="ASQ96" s="39"/>
      <c r="ASR96" s="39"/>
      <c r="ASS96" s="39"/>
      <c r="AST96" s="39"/>
      <c r="ASU96" s="39"/>
      <c r="ASV96" s="39"/>
      <c r="ASW96" s="39"/>
      <c r="ASX96" s="39"/>
      <c r="ASY96" s="39"/>
      <c r="ASZ96" s="39"/>
      <c r="ATA96" s="39"/>
      <c r="ATB96" s="39"/>
      <c r="ATC96" s="39"/>
      <c r="ATD96" s="39"/>
      <c r="ATE96" s="39"/>
      <c r="ATF96" s="39"/>
      <c r="ATG96" s="39"/>
      <c r="ATH96" s="39"/>
      <c r="ATI96" s="39"/>
      <c r="ATJ96" s="39"/>
      <c r="ATK96" s="39"/>
      <c r="ATL96" s="39"/>
    </row>
    <row r="97" spans="1:1208" s="16" customForma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N97" s="39"/>
      <c r="O97" s="39"/>
      <c r="P97" s="39"/>
      <c r="Q97" s="39"/>
      <c r="R97" s="39"/>
      <c r="S97" s="39"/>
      <c r="T97" s="39"/>
      <c r="U97" s="39"/>
      <c r="W97" s="39"/>
      <c r="X97" s="39"/>
      <c r="Y97" s="39"/>
      <c r="Z97" s="39"/>
      <c r="AA97" s="39"/>
      <c r="AB97" s="39"/>
      <c r="AC97" s="39"/>
      <c r="AD97" s="39"/>
      <c r="AF97" s="39"/>
      <c r="AG97" s="39"/>
      <c r="AH97" s="39"/>
      <c r="AI97" s="39"/>
      <c r="AJ97" s="39"/>
      <c r="AK97" s="39"/>
      <c r="AL97" s="39"/>
      <c r="AM97" s="39"/>
      <c r="AO97" s="39"/>
      <c r="AP97" s="39"/>
      <c r="AQ97" s="39"/>
      <c r="AR97" s="39"/>
      <c r="AS97" s="39"/>
      <c r="AT97" s="39"/>
      <c r="AU97" s="39"/>
      <c r="AV97" s="39"/>
      <c r="AX97" s="39"/>
      <c r="AY97" s="39"/>
      <c r="AZ97" s="39"/>
      <c r="BA97" s="39"/>
      <c r="BB97" s="39"/>
      <c r="BC97" s="39"/>
      <c r="BD97" s="39"/>
      <c r="BE97" s="39"/>
      <c r="BG97" s="39"/>
      <c r="BH97" s="39"/>
      <c r="BI97" s="39"/>
      <c r="BJ97" s="39"/>
      <c r="BK97" s="39"/>
      <c r="BL97" s="39"/>
      <c r="BM97" s="39"/>
      <c r="BN97" s="39"/>
      <c r="BP97" s="39"/>
      <c r="BQ97" s="39"/>
      <c r="BR97" s="39"/>
      <c r="BS97" s="39"/>
      <c r="BT97" s="39"/>
      <c r="BU97" s="39"/>
      <c r="BV97" s="39"/>
      <c r="BW97" s="39"/>
      <c r="BY97" s="39"/>
      <c r="BZ97" s="39"/>
      <c r="CA97" s="39"/>
      <c r="CB97" s="39"/>
      <c r="CC97" s="39"/>
      <c r="CD97" s="39"/>
      <c r="CE97" s="39"/>
      <c r="CF97" s="39"/>
      <c r="CH97" s="39"/>
      <c r="CI97" s="39"/>
      <c r="CJ97" s="39"/>
      <c r="CK97" s="39"/>
      <c r="CL97" s="39"/>
      <c r="CM97" s="39"/>
      <c r="CN97" s="39"/>
      <c r="CO97" s="39"/>
      <c r="CQ97" s="39"/>
      <c r="CR97" s="39"/>
      <c r="CS97" s="39"/>
      <c r="CT97" s="39"/>
      <c r="CU97" s="39"/>
      <c r="CV97" s="39"/>
      <c r="CW97" s="39"/>
      <c r="CX97" s="39"/>
      <c r="CZ97" s="39"/>
      <c r="DA97" s="39"/>
      <c r="DB97" s="39"/>
      <c r="DC97" s="39"/>
      <c r="DD97" s="39"/>
      <c r="DE97" s="39"/>
      <c r="DF97" s="39"/>
      <c r="DG97" s="39"/>
      <c r="DI97" s="39"/>
      <c r="DJ97" s="39"/>
      <c r="DK97" s="39"/>
      <c r="DL97" s="39"/>
      <c r="DM97" s="39"/>
      <c r="DN97" s="39"/>
      <c r="DO97" s="39"/>
      <c r="DP97" s="39"/>
      <c r="DR97" s="39"/>
      <c r="DS97" s="39"/>
      <c r="DT97" s="39"/>
      <c r="DU97" s="39"/>
      <c r="DV97" s="39"/>
      <c r="DW97" s="39"/>
      <c r="DX97" s="39"/>
      <c r="DY97" s="39"/>
      <c r="EA97" s="39"/>
      <c r="EB97" s="39"/>
      <c r="EC97" s="39"/>
      <c r="ED97" s="39"/>
      <c r="EE97" s="39"/>
      <c r="EF97" s="39"/>
      <c r="EG97" s="39"/>
      <c r="EH97" s="39"/>
      <c r="EJ97" s="39"/>
      <c r="EK97" s="39"/>
      <c r="EL97" s="39"/>
      <c r="EM97" s="39"/>
      <c r="EN97" s="39"/>
      <c r="EO97" s="39"/>
      <c r="EP97" s="39"/>
      <c r="EQ97" s="39"/>
      <c r="ES97"/>
      <c r="ET97"/>
      <c r="EU97"/>
      <c r="EV97"/>
      <c r="EW97"/>
      <c r="EX97"/>
      <c r="EY97"/>
      <c r="EZ97"/>
      <c r="FB97"/>
      <c r="FC97"/>
      <c r="FD97"/>
      <c r="FE97"/>
      <c r="FF97"/>
      <c r="FG97"/>
      <c r="FH97"/>
      <c r="FI97"/>
      <c r="FK97"/>
      <c r="FL97"/>
      <c r="FM97"/>
      <c r="FN97"/>
      <c r="FO97"/>
      <c r="FP97"/>
      <c r="FQ97"/>
      <c r="FR97"/>
      <c r="FT97"/>
      <c r="FU97"/>
      <c r="FV97"/>
      <c r="FW97"/>
      <c r="FX97"/>
      <c r="FY97"/>
      <c r="FZ97"/>
      <c r="GA97"/>
      <c r="GC97"/>
      <c r="GD97"/>
      <c r="GE97"/>
      <c r="GF97"/>
      <c r="GG97"/>
      <c r="GH97"/>
      <c r="GI97"/>
      <c r="GJ97"/>
      <c r="GL97"/>
      <c r="GM97"/>
      <c r="GN97"/>
      <c r="GO97"/>
      <c r="GP97"/>
      <c r="GQ97"/>
      <c r="GR97"/>
      <c r="GS97"/>
      <c r="GU97"/>
      <c r="GV97"/>
      <c r="GW97"/>
      <c r="GX97"/>
      <c r="GY97"/>
      <c r="GZ97"/>
      <c r="HA97"/>
      <c r="HB97"/>
      <c r="HD97"/>
      <c r="HE97"/>
      <c r="HF97"/>
      <c r="HG97"/>
      <c r="HH97"/>
      <c r="HI97"/>
      <c r="HJ97"/>
      <c r="HK97"/>
      <c r="HM97"/>
      <c r="HN97"/>
      <c r="HO97"/>
      <c r="HP97"/>
      <c r="HQ97"/>
      <c r="HR97"/>
      <c r="HS97"/>
      <c r="HT97"/>
      <c r="HV97"/>
      <c r="HW97"/>
      <c r="HX97"/>
      <c r="HY97"/>
      <c r="HZ97"/>
      <c r="IA97"/>
      <c r="IB97"/>
      <c r="IC97"/>
      <c r="IE97" s="39"/>
      <c r="IF97" s="39"/>
      <c r="IG97" s="39"/>
      <c r="IH97" s="39"/>
      <c r="II97" s="39"/>
      <c r="IJ97" s="39"/>
      <c r="IK97" s="39"/>
      <c r="IL97" s="39"/>
      <c r="IN97"/>
      <c r="IO97"/>
      <c r="IP97"/>
      <c r="IQ97"/>
      <c r="IR97"/>
      <c r="IS97"/>
      <c r="IT97"/>
      <c r="IU97"/>
      <c r="IW97" s="39"/>
      <c r="IX97" s="39"/>
      <c r="IY97" s="39"/>
      <c r="IZ97" s="39"/>
      <c r="JA97" s="39"/>
      <c r="JB97" s="39"/>
      <c r="JC97" s="39"/>
      <c r="JD97" s="39"/>
      <c r="JF97" s="39"/>
      <c r="JG97" s="39"/>
      <c r="JH97" s="39"/>
      <c r="JI97" s="39"/>
      <c r="JJ97" s="39"/>
      <c r="JK97" s="39"/>
      <c r="JL97" s="39"/>
      <c r="JM97" s="39"/>
      <c r="JO97"/>
      <c r="JP97"/>
      <c r="JQ97"/>
      <c r="JR97"/>
      <c r="JS97"/>
      <c r="JT97"/>
      <c r="JU97"/>
      <c r="JV97"/>
      <c r="JX97"/>
      <c r="JY97"/>
      <c r="JZ97"/>
      <c r="KA97"/>
      <c r="KB97"/>
      <c r="KC97"/>
      <c r="KD97"/>
      <c r="KE97"/>
      <c r="KG97"/>
      <c r="KH97"/>
      <c r="KI97"/>
      <c r="KJ97"/>
      <c r="KK97"/>
      <c r="KL97"/>
      <c r="KM97"/>
      <c r="KN97"/>
      <c r="KP97"/>
      <c r="KQ97"/>
      <c r="KR97"/>
      <c r="KS97"/>
      <c r="KT97"/>
      <c r="KU97"/>
      <c r="KV97"/>
      <c r="KW97"/>
      <c r="KY97"/>
      <c r="KZ97"/>
      <c r="LA97"/>
      <c r="LB97"/>
      <c r="LC97"/>
      <c r="LD97"/>
      <c r="LE97"/>
      <c r="LF97"/>
      <c r="LH97"/>
      <c r="LI97"/>
      <c r="LJ97"/>
      <c r="LK97"/>
      <c r="LL97"/>
      <c r="LM97"/>
      <c r="LN97"/>
      <c r="LO97"/>
      <c r="LQ97"/>
      <c r="LR97"/>
      <c r="LS97"/>
      <c r="LT97"/>
      <c r="LU97"/>
      <c r="LV97"/>
      <c r="LW97"/>
      <c r="LX97"/>
      <c r="LZ97"/>
      <c r="MA97"/>
      <c r="MB97"/>
      <c r="MC97"/>
      <c r="MD97"/>
      <c r="ME97"/>
      <c r="MF97"/>
      <c r="MG97"/>
      <c r="MI97"/>
      <c r="MJ97"/>
      <c r="MK97"/>
      <c r="ML97"/>
      <c r="MM97"/>
      <c r="MN97"/>
      <c r="MO97"/>
      <c r="MP97"/>
      <c r="MR97"/>
      <c r="MS97"/>
      <c r="MT97"/>
      <c r="MU97"/>
      <c r="MV97"/>
      <c r="MW97"/>
      <c r="MX97"/>
      <c r="MY97"/>
      <c r="NA97"/>
      <c r="NB97"/>
      <c r="NC97"/>
      <c r="ND97"/>
      <c r="NE97"/>
      <c r="NF97"/>
      <c r="NG97"/>
      <c r="NH97"/>
      <c r="NJ97"/>
      <c r="NK97"/>
      <c r="NL97"/>
      <c r="NM97"/>
      <c r="NN97"/>
      <c r="NO97"/>
      <c r="NP97"/>
      <c r="NQ97"/>
      <c r="NS97" s="39"/>
      <c r="NT97" s="39"/>
      <c r="NU97" s="39"/>
      <c r="NV97" s="39"/>
      <c r="NW97" s="39"/>
      <c r="NX97" s="39"/>
      <c r="NY97" s="39"/>
      <c r="NZ97" s="39"/>
      <c r="OB97" s="39"/>
      <c r="OC97" s="39"/>
      <c r="OD97" s="39"/>
      <c r="OE97" s="39"/>
      <c r="OF97" s="39"/>
      <c r="OG97" s="39"/>
      <c r="OH97" s="39"/>
      <c r="OI97" s="39"/>
      <c r="OK97"/>
      <c r="OL97"/>
      <c r="OM97"/>
      <c r="ON97"/>
      <c r="OO97"/>
      <c r="OP97"/>
      <c r="OQ97"/>
      <c r="OR97"/>
      <c r="OT97" s="39"/>
      <c r="OU97" s="39"/>
      <c r="OV97" s="39"/>
      <c r="OW97" s="39"/>
      <c r="OX97" s="39"/>
      <c r="OY97" s="39"/>
      <c r="OZ97" s="39"/>
      <c r="PA97" s="39"/>
      <c r="PC97"/>
      <c r="PD97"/>
      <c r="PE97"/>
      <c r="PF97"/>
      <c r="PG97"/>
      <c r="PH97"/>
      <c r="PI97"/>
      <c r="PJ97"/>
      <c r="PL97"/>
      <c r="PM97"/>
      <c r="PN97"/>
      <c r="PO97"/>
      <c r="PP97"/>
      <c r="PQ97"/>
      <c r="PR97"/>
      <c r="PS97"/>
      <c r="PU97"/>
      <c r="PV97"/>
      <c r="PW97"/>
      <c r="PX97"/>
      <c r="PY97"/>
      <c r="PZ97"/>
      <c r="QA97"/>
      <c r="QB97"/>
      <c r="QD97"/>
      <c r="QE97"/>
      <c r="QF97"/>
      <c r="QG97"/>
      <c r="QH97"/>
      <c r="QI97"/>
      <c r="QJ97"/>
      <c r="QK97"/>
      <c r="QM97"/>
      <c r="QN97"/>
      <c r="QO97"/>
      <c r="QP97"/>
      <c r="QQ97"/>
      <c r="QR97"/>
      <c r="QS97"/>
      <c r="QT97"/>
      <c r="QV97"/>
      <c r="QW97"/>
      <c r="QX97"/>
      <c r="QY97"/>
      <c r="QZ97"/>
      <c r="RA97"/>
      <c r="RB97"/>
      <c r="RC97"/>
      <c r="RE97"/>
      <c r="RF97"/>
      <c r="RG97"/>
      <c r="RH97"/>
      <c r="RI97"/>
      <c r="RJ97"/>
      <c r="RK97"/>
      <c r="RL97"/>
      <c r="RN97"/>
      <c r="RO97"/>
      <c r="RP97"/>
      <c r="RQ97"/>
      <c r="RR97"/>
      <c r="RS97"/>
      <c r="RT97"/>
      <c r="RU97"/>
      <c r="RW97"/>
      <c r="RX97"/>
      <c r="RY97"/>
      <c r="RZ97"/>
      <c r="SA97"/>
      <c r="SB97"/>
      <c r="SC97"/>
      <c r="SD97"/>
      <c r="SF97"/>
      <c r="SG97"/>
      <c r="SH97"/>
      <c r="SI97"/>
      <c r="SJ97"/>
      <c r="SK97"/>
      <c r="SL97"/>
      <c r="SM97"/>
      <c r="SO97"/>
      <c r="SP97"/>
      <c r="SQ97"/>
      <c r="SR97"/>
      <c r="SS97"/>
      <c r="ST97"/>
      <c r="SU97"/>
      <c r="SV97"/>
      <c r="SX97" s="39"/>
      <c r="SY97" s="39"/>
      <c r="SZ97" s="39"/>
      <c r="TA97" s="39"/>
      <c r="TB97" s="39"/>
      <c r="TC97" s="39"/>
      <c r="TD97" s="39"/>
      <c r="TE97" s="39"/>
      <c r="TG97"/>
      <c r="TH97"/>
      <c r="TI97"/>
      <c r="TJ97"/>
      <c r="TK97"/>
      <c r="TL97"/>
      <c r="TM97"/>
      <c r="TN97"/>
      <c r="TP97"/>
      <c r="TQ97"/>
      <c r="TR97"/>
      <c r="TS97"/>
      <c r="TT97"/>
      <c r="TU97"/>
      <c r="TV97"/>
      <c r="TW97" s="143"/>
      <c r="TY97"/>
      <c r="TZ97"/>
      <c r="UA97"/>
      <c r="UB97"/>
      <c r="UC97"/>
      <c r="UD97"/>
      <c r="UE97"/>
      <c r="UF97"/>
      <c r="UH97"/>
      <c r="UI97"/>
      <c r="UJ97"/>
      <c r="UK97"/>
      <c r="UL97"/>
      <c r="UM97"/>
      <c r="UN97"/>
      <c r="UO97"/>
      <c r="UQ97"/>
      <c r="UR97"/>
      <c r="US97"/>
      <c r="UT97"/>
      <c r="UU97"/>
      <c r="UV97"/>
      <c r="UW97"/>
      <c r="UX97"/>
      <c r="UZ97"/>
      <c r="VA97"/>
      <c r="VB97"/>
      <c r="VC97"/>
      <c r="VD97"/>
      <c r="VE97"/>
      <c r="VF97"/>
      <c r="VG97"/>
      <c r="VI97"/>
      <c r="VJ97"/>
      <c r="VK97"/>
      <c r="VL97"/>
      <c r="VM97"/>
      <c r="VN97"/>
      <c r="VO97"/>
      <c r="VP97"/>
      <c r="VR97"/>
      <c r="VS97"/>
      <c r="VT97"/>
      <c r="VU97"/>
      <c r="VV97"/>
      <c r="VW97"/>
      <c r="VX97"/>
      <c r="VY97"/>
      <c r="WA97"/>
      <c r="WB97"/>
      <c r="WC97"/>
      <c r="WD97"/>
      <c r="WE97"/>
      <c r="WF97"/>
      <c r="WG97"/>
      <c r="WH97"/>
      <c r="WJ97"/>
      <c r="WK97"/>
      <c r="WL97"/>
      <c r="WM97"/>
      <c r="WN97"/>
      <c r="WO97"/>
      <c r="WP97"/>
      <c r="WQ97"/>
      <c r="WS97"/>
      <c r="WT97"/>
      <c r="WU97"/>
      <c r="WV97"/>
      <c r="WW97"/>
      <c r="WX97"/>
      <c r="WY97"/>
      <c r="WZ97" s="140"/>
      <c r="XB97"/>
      <c r="XC97"/>
      <c r="XD97"/>
      <c r="XE97"/>
      <c r="XF97"/>
      <c r="XG97"/>
      <c r="XH97"/>
      <c r="XI97" s="140"/>
      <c r="XK97"/>
      <c r="XL97"/>
      <c r="XM97"/>
      <c r="XN97"/>
      <c r="XO97"/>
      <c r="XP97"/>
      <c r="XQ97"/>
      <c r="XR97"/>
      <c r="XT97"/>
      <c r="XU97"/>
      <c r="XV97"/>
      <c r="XW97"/>
      <c r="XX97"/>
      <c r="XY97"/>
      <c r="XZ97"/>
      <c r="YA97"/>
      <c r="YC97"/>
      <c r="YD97"/>
      <c r="YE97"/>
      <c r="YF97"/>
      <c r="YG97"/>
      <c r="YH97"/>
      <c r="YI97"/>
      <c r="YJ97"/>
      <c r="YL97"/>
      <c r="YM97"/>
      <c r="YN97"/>
      <c r="YO97"/>
      <c r="YP97"/>
      <c r="YQ97"/>
      <c r="YR97"/>
      <c r="YS97"/>
      <c r="YU97"/>
      <c r="YV97"/>
      <c r="YW97"/>
      <c r="YX97"/>
      <c r="YY97"/>
      <c r="YZ97"/>
      <c r="ZA97"/>
      <c r="ZB97"/>
      <c r="ZD97"/>
      <c r="ZE97"/>
      <c r="ZF97"/>
      <c r="ZG97"/>
      <c r="ZH97"/>
      <c r="ZI97"/>
      <c r="ZJ97"/>
      <c r="ZK97"/>
      <c r="ZM97"/>
      <c r="ZN97"/>
      <c r="ZO97"/>
      <c r="ZP97"/>
      <c r="ZQ97"/>
      <c r="ZR97"/>
      <c r="ZS97"/>
      <c r="ZT97"/>
      <c r="ZV97"/>
      <c r="ZW97"/>
      <c r="ZX97"/>
      <c r="ZY97"/>
      <c r="ZZ97"/>
      <c r="AAA97"/>
      <c r="AAB97"/>
      <c r="AAC97"/>
      <c r="AAE97"/>
      <c r="AAF97"/>
      <c r="AAG97"/>
      <c r="AAH97"/>
      <c r="AAI97"/>
      <c r="AAJ97"/>
      <c r="AAK97"/>
      <c r="AAL97"/>
      <c r="AAN97"/>
      <c r="AAO97"/>
      <c r="AAP97"/>
      <c r="AAQ97"/>
      <c r="AAR97"/>
      <c r="AAS97"/>
      <c r="AAT97"/>
      <c r="AAU97"/>
      <c r="AAW97"/>
      <c r="AAX97"/>
      <c r="AAY97"/>
      <c r="AAZ97"/>
      <c r="ABA97"/>
      <c r="ABB97"/>
      <c r="ABC97"/>
      <c r="ABD97"/>
      <c r="ABF97"/>
      <c r="ABG97"/>
      <c r="ABH97"/>
      <c r="ABI97"/>
      <c r="ABJ97"/>
      <c r="ABK97"/>
      <c r="ABL97"/>
      <c r="ABM97"/>
      <c r="ABO97"/>
      <c r="ABP97"/>
      <c r="ABQ97"/>
      <c r="ABR97"/>
      <c r="ABS97"/>
      <c r="ABT97"/>
      <c r="ABU97"/>
      <c r="ABV97"/>
      <c r="ABX97"/>
      <c r="ABY97"/>
      <c r="ABZ97"/>
      <c r="ACA97"/>
      <c r="ACB97"/>
      <c r="ACC97"/>
      <c r="ACD97"/>
      <c r="ACE97"/>
      <c r="ACG97"/>
      <c r="ACH97"/>
      <c r="ACI97"/>
      <c r="ACJ97"/>
      <c r="ACK97"/>
      <c r="ACL97"/>
      <c r="ACM97"/>
      <c r="ACN97"/>
      <c r="ACP97"/>
      <c r="ACQ97"/>
      <c r="ACR97"/>
      <c r="ACS97"/>
      <c r="ACT97"/>
      <c r="ACU97"/>
      <c r="ACV97"/>
      <c r="ACW97"/>
      <c r="ACY97"/>
      <c r="ACZ97"/>
      <c r="ADA97"/>
      <c r="ADB97"/>
      <c r="ADC97"/>
      <c r="ADD97"/>
      <c r="ADE97"/>
      <c r="ADF97"/>
      <c r="ADH97"/>
      <c r="ADI97"/>
      <c r="ADJ97"/>
      <c r="ADK97"/>
      <c r="ADL97"/>
      <c r="ADM97"/>
      <c r="ADN97"/>
      <c r="ADO97"/>
      <c r="ADQ97"/>
      <c r="ADR97"/>
      <c r="ADS97"/>
      <c r="ADT97"/>
      <c r="ADU97"/>
      <c r="ADV97"/>
      <c r="ADW97"/>
      <c r="ADX97"/>
      <c r="ADZ97"/>
      <c r="AEA97"/>
      <c r="AEB97"/>
      <c r="AEC97"/>
      <c r="AED97"/>
      <c r="AEE97"/>
      <c r="AEF97"/>
      <c r="AEG97"/>
      <c r="AEI97"/>
      <c r="AEJ97"/>
      <c r="AEK97"/>
      <c r="AEL97"/>
      <c r="AEM97"/>
      <c r="AEN97"/>
      <c r="AEO97"/>
      <c r="AEP97"/>
      <c r="AER97"/>
      <c r="AES97"/>
      <c r="AET97"/>
      <c r="AEU97"/>
      <c r="AEV97"/>
      <c r="AEW97"/>
      <c r="AEX97"/>
      <c r="AEY97"/>
      <c r="AFA97"/>
      <c r="AFB97"/>
      <c r="AFC97"/>
      <c r="AFD97"/>
      <c r="AFE97"/>
      <c r="AFF97"/>
      <c r="AFG97"/>
      <c r="AFH97"/>
      <c r="AFJ97"/>
      <c r="AFK97"/>
      <c r="AFL97"/>
      <c r="AFM97"/>
      <c r="AFN97"/>
      <c r="AFO97"/>
      <c r="AFP97"/>
      <c r="AFQ97"/>
      <c r="AFS97"/>
      <c r="AFT97"/>
      <c r="AFU97"/>
      <c r="AFV97"/>
      <c r="AFW97"/>
      <c r="AFX97"/>
      <c r="AFY97"/>
      <c r="AFZ97"/>
      <c r="AGB97"/>
      <c r="AGC97"/>
      <c r="AGD97"/>
      <c r="AGE97"/>
      <c r="AGF97"/>
      <c r="AGG97"/>
      <c r="AGH97"/>
      <c r="AGI97"/>
      <c r="AGK97"/>
      <c r="AGL97"/>
      <c r="AGM97"/>
      <c r="AGN97"/>
      <c r="AGO97"/>
      <c r="AGP97"/>
      <c r="AGQ97"/>
      <c r="AGR97"/>
      <c r="AGT97"/>
      <c r="AGU97"/>
      <c r="AGV97"/>
      <c r="AGW97"/>
      <c r="AGX97"/>
      <c r="AGY97"/>
      <c r="AGZ97"/>
      <c r="AHA97"/>
      <c r="AHC97"/>
      <c r="AHD97"/>
      <c r="AHE97"/>
      <c r="AHF97"/>
      <c r="AHG97"/>
      <c r="AHH97"/>
      <c r="AHI97"/>
      <c r="AHJ97"/>
      <c r="AHL97"/>
      <c r="AHM97"/>
      <c r="AHN97"/>
      <c r="AHO97"/>
      <c r="AHP97"/>
      <c r="AHQ97"/>
      <c r="AHR97"/>
      <c r="AHS97"/>
      <c r="AHU97"/>
      <c r="AHV97"/>
      <c r="AHW97"/>
      <c r="AHX97"/>
      <c r="AHY97"/>
      <c r="AHZ97"/>
      <c r="AIA97"/>
      <c r="AIB97"/>
      <c r="AID97"/>
      <c r="AIE97"/>
      <c r="AIF97"/>
      <c r="AIG97"/>
      <c r="AIH97"/>
      <c r="AII97"/>
      <c r="AIJ97"/>
      <c r="AIK97"/>
      <c r="AIM97" s="39"/>
      <c r="AIN97" s="39"/>
      <c r="AIO97" s="39"/>
      <c r="AIP97" s="39"/>
      <c r="AIQ97" s="39"/>
      <c r="AIR97" s="39"/>
      <c r="AIS97" s="39"/>
      <c r="AIT97" s="39"/>
      <c r="AIU97" s="39"/>
      <c r="AIV97" s="39"/>
      <c r="AIW97" s="39"/>
      <c r="AIX97" s="39"/>
      <c r="AIY97" s="39"/>
      <c r="AIZ97" s="39"/>
      <c r="AJA97" s="39"/>
      <c r="AJB97" s="39"/>
      <c r="AJC97" s="39"/>
      <c r="AJD97" s="39"/>
      <c r="AJE97" s="39"/>
      <c r="AJF97" s="39"/>
      <c r="AJG97" s="39"/>
      <c r="AJH97" s="39"/>
      <c r="AJI97" s="39"/>
      <c r="AJJ97" s="39"/>
      <c r="AJK97" s="39"/>
      <c r="AJL97" s="39"/>
      <c r="AJM97" s="39"/>
      <c r="AJN97" s="39"/>
      <c r="AJO97" s="39"/>
      <c r="AJP97" s="39"/>
      <c r="AJQ97" s="39"/>
      <c r="AJR97" s="39"/>
      <c r="AJS97" s="39"/>
      <c r="AJT97" s="39"/>
      <c r="AJU97" s="39"/>
      <c r="AJV97" s="39"/>
      <c r="AJW97" s="39"/>
      <c r="AJX97" s="39"/>
      <c r="AJY97" s="39"/>
      <c r="AJZ97" s="39"/>
      <c r="AKA97" s="39"/>
      <c r="AKB97" s="39"/>
      <c r="AKC97" s="39"/>
      <c r="AKD97" s="39"/>
      <c r="AKE97" s="39"/>
      <c r="AKF97" s="39"/>
      <c r="AKG97" s="39"/>
      <c r="AKH97" s="39"/>
      <c r="AKI97" s="39"/>
      <c r="AKJ97" s="39"/>
      <c r="AKK97" s="39"/>
      <c r="AKL97" s="39"/>
      <c r="AKM97" s="39"/>
      <c r="AKN97" s="39"/>
      <c r="AKO97" s="39"/>
      <c r="AKP97" s="39"/>
      <c r="AKQ97" s="39"/>
      <c r="AKR97" s="39"/>
      <c r="AKS97" s="39"/>
      <c r="AKT97" s="39"/>
      <c r="AKU97" s="39"/>
      <c r="AKV97" s="39"/>
      <c r="AKW97" s="39"/>
      <c r="AKX97" s="39"/>
      <c r="AKY97" s="39"/>
      <c r="AKZ97" s="39"/>
      <c r="ALA97" s="39"/>
      <c r="ALB97" s="39"/>
      <c r="ALC97" s="39"/>
      <c r="ALD97" s="39"/>
      <c r="ALE97" s="39"/>
      <c r="ALF97" s="39"/>
      <c r="ALG97" s="39"/>
      <c r="ALH97" s="39"/>
      <c r="ALI97" s="39"/>
      <c r="ALJ97" s="39"/>
      <c r="ALK97" s="39"/>
      <c r="ALL97" s="39"/>
      <c r="ALM97" s="39"/>
      <c r="ALN97" s="39"/>
      <c r="ALO97" s="39"/>
      <c r="ALP97" s="39"/>
      <c r="ALQ97" s="39"/>
      <c r="ALR97" s="39"/>
      <c r="ALS97" s="39"/>
      <c r="ALT97" s="39"/>
      <c r="ALU97" s="39"/>
      <c r="ALV97" s="39"/>
      <c r="ALW97" s="39"/>
      <c r="ALX97" s="39"/>
      <c r="ALY97" s="39"/>
      <c r="ALZ97" s="39"/>
      <c r="AMA97" s="39"/>
      <c r="AMB97" s="39"/>
      <c r="AMC97" s="39"/>
      <c r="AMD97" s="39"/>
      <c r="AME97" s="39"/>
      <c r="AMF97" s="39"/>
      <c r="AMG97" s="39"/>
      <c r="AMH97" s="39"/>
      <c r="AMI97" s="39"/>
      <c r="AMJ97" s="39"/>
      <c r="AMK97" s="39"/>
      <c r="AML97" s="39"/>
      <c r="AMM97" s="39"/>
      <c r="AMN97" s="39"/>
      <c r="AMO97" s="39"/>
      <c r="AMP97" s="39"/>
      <c r="AMQ97" s="39"/>
      <c r="AMR97" s="39"/>
      <c r="AMS97" s="39"/>
      <c r="AMT97" s="39"/>
      <c r="AMU97" s="39"/>
      <c r="AMV97" s="39"/>
      <c r="AMW97" s="39"/>
      <c r="AMX97" s="39"/>
      <c r="AMY97" s="39"/>
      <c r="AMZ97" s="39"/>
      <c r="ANA97" s="39"/>
      <c r="ANB97" s="39"/>
      <c r="ANC97" s="39"/>
      <c r="AND97" s="39"/>
      <c r="ANE97" s="39"/>
      <c r="ANF97" s="39"/>
      <c r="ANG97" s="39"/>
      <c r="ANH97" s="39"/>
      <c r="ANI97" s="39"/>
      <c r="ANJ97" s="39"/>
      <c r="ANK97" s="39"/>
      <c r="ANL97" s="39"/>
      <c r="ANM97" s="39"/>
      <c r="ANN97" s="39"/>
      <c r="ANO97" s="39"/>
      <c r="ANP97" s="39"/>
      <c r="ANQ97" s="39"/>
      <c r="ANR97" s="39"/>
      <c r="ANS97" s="39"/>
      <c r="ANT97" s="39"/>
      <c r="ANU97" s="39"/>
      <c r="ANV97" s="39"/>
      <c r="ANW97" s="39"/>
      <c r="ANX97" s="39"/>
      <c r="ANY97" s="39"/>
      <c r="ANZ97" s="39"/>
      <c r="AOA97" s="39"/>
      <c r="AOB97" s="39"/>
      <c r="AOC97" s="39"/>
      <c r="AOD97" s="39"/>
      <c r="AOE97" s="39"/>
      <c r="AOF97" s="39"/>
      <c r="AOG97" s="39"/>
      <c r="AOH97" s="39"/>
      <c r="AOI97" s="39"/>
      <c r="AOJ97" s="39"/>
      <c r="AOK97" s="39"/>
      <c r="AOL97" s="39"/>
      <c r="AOM97" s="39"/>
      <c r="AON97" s="39"/>
      <c r="AOO97" s="39"/>
      <c r="AOP97" s="39"/>
      <c r="AOQ97" s="39"/>
      <c r="AOR97" s="39"/>
      <c r="AOS97" s="39"/>
      <c r="AOT97" s="39"/>
      <c r="AOU97" s="39"/>
      <c r="AOV97" s="39"/>
      <c r="AOW97" s="39"/>
      <c r="AOX97" s="39"/>
      <c r="AOY97" s="39"/>
      <c r="AOZ97" s="39"/>
      <c r="APA97" s="39"/>
      <c r="APB97" s="39"/>
      <c r="APC97" s="39"/>
      <c r="APD97" s="39"/>
      <c r="APE97" s="39"/>
      <c r="APF97" s="39"/>
      <c r="APG97" s="39"/>
      <c r="APH97" s="39"/>
      <c r="API97" s="39"/>
      <c r="APJ97" s="39"/>
      <c r="APK97" s="39"/>
      <c r="APL97" s="39"/>
      <c r="APM97" s="39"/>
      <c r="APN97" s="39"/>
      <c r="APO97" s="39"/>
      <c r="APP97" s="39"/>
      <c r="APQ97" s="39"/>
      <c r="APR97" s="39"/>
      <c r="APS97" s="39"/>
      <c r="APT97" s="39"/>
      <c r="APU97" s="39"/>
      <c r="APV97" s="39"/>
      <c r="APW97" s="39"/>
      <c r="APX97" s="39"/>
      <c r="APY97" s="39"/>
      <c r="APZ97" s="39"/>
      <c r="AQA97" s="39"/>
      <c r="AQB97" s="39"/>
      <c r="AQC97" s="39"/>
      <c r="AQD97" s="39"/>
      <c r="AQE97" s="39"/>
      <c r="AQF97" s="39"/>
      <c r="AQG97" s="39"/>
      <c r="AQH97" s="39"/>
      <c r="AQI97" s="39"/>
      <c r="AQJ97" s="39"/>
      <c r="AQK97" s="39"/>
      <c r="AQL97" s="39"/>
      <c r="AQM97" s="39"/>
      <c r="AQN97" s="39"/>
      <c r="AQO97" s="39"/>
      <c r="AQP97" s="39"/>
      <c r="AQQ97" s="39"/>
      <c r="AQR97" s="39"/>
      <c r="AQS97" s="39"/>
      <c r="AQT97" s="39"/>
      <c r="AQU97" s="39"/>
      <c r="AQV97" s="39"/>
      <c r="AQW97" s="39"/>
      <c r="AQX97" s="39"/>
      <c r="AQY97" s="39"/>
      <c r="AQZ97" s="39"/>
      <c r="ARA97" s="39"/>
      <c r="ARB97" s="39"/>
      <c r="ARC97" s="39"/>
      <c r="ARD97" s="39"/>
      <c r="ARE97" s="39"/>
      <c r="ARF97" s="39"/>
      <c r="ARG97" s="39"/>
      <c r="ARH97" s="39"/>
      <c r="ARI97" s="39"/>
      <c r="ARJ97" s="39"/>
      <c r="ARK97" s="39"/>
      <c r="ARL97" s="39"/>
      <c r="ARM97" s="39"/>
      <c r="ARN97" s="39"/>
      <c r="ARO97" s="39"/>
      <c r="ARP97" s="39"/>
      <c r="ARQ97" s="39"/>
      <c r="ARR97" s="39"/>
      <c r="ARS97" s="39"/>
      <c r="ART97" s="39"/>
      <c r="ARU97" s="39"/>
      <c r="ARV97" s="39"/>
      <c r="ARW97" s="39"/>
      <c r="ARX97" s="39"/>
      <c r="ARY97" s="39"/>
      <c r="ARZ97" s="39"/>
      <c r="ASA97" s="39"/>
      <c r="ASB97" s="39"/>
      <c r="ASC97" s="39"/>
      <c r="ASD97" s="39"/>
      <c r="ASE97" s="39"/>
      <c r="ASF97" s="39"/>
      <c r="ASG97" s="39"/>
      <c r="ASH97" s="39"/>
      <c r="ASI97" s="39"/>
      <c r="ASJ97" s="39"/>
      <c r="ASK97" s="39"/>
      <c r="ASL97" s="39"/>
      <c r="ASM97" s="39"/>
      <c r="ASN97" s="39"/>
      <c r="ASO97" s="39"/>
      <c r="ASP97" s="39"/>
      <c r="ASQ97" s="39"/>
      <c r="ASR97" s="39"/>
      <c r="ASS97" s="39"/>
      <c r="AST97" s="39"/>
      <c r="ASU97" s="39"/>
      <c r="ASV97" s="39"/>
      <c r="ASW97" s="39"/>
      <c r="ASX97" s="39"/>
      <c r="ASY97" s="39"/>
      <c r="ASZ97" s="39"/>
      <c r="ATA97" s="39"/>
      <c r="ATB97" s="39"/>
      <c r="ATC97" s="39"/>
      <c r="ATD97" s="39"/>
      <c r="ATE97" s="39"/>
      <c r="ATF97" s="39"/>
      <c r="ATG97" s="39"/>
      <c r="ATH97" s="39"/>
      <c r="ATI97" s="39"/>
      <c r="ATJ97" s="39"/>
      <c r="ATK97" s="39"/>
      <c r="ATL97" s="39"/>
    </row>
    <row r="98" spans="1:1208" s="16" customForma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N98" s="39"/>
      <c r="O98" s="39"/>
      <c r="P98" s="39"/>
      <c r="Q98" s="39"/>
      <c r="R98" s="39"/>
      <c r="S98" s="39"/>
      <c r="T98" s="39"/>
      <c r="U98" s="39"/>
      <c r="W98" s="39"/>
      <c r="X98" s="39"/>
      <c r="Y98" s="39"/>
      <c r="Z98" s="39"/>
      <c r="AA98" s="39"/>
      <c r="AB98" s="39"/>
      <c r="AC98" s="39"/>
      <c r="AD98" s="39"/>
      <c r="AF98" s="39"/>
      <c r="AG98" s="39"/>
      <c r="AH98" s="39"/>
      <c r="AI98" s="39"/>
      <c r="AJ98" s="39"/>
      <c r="AK98" s="39"/>
      <c r="AL98" s="39"/>
      <c r="AM98" s="39"/>
      <c r="AO98" s="39"/>
      <c r="AP98" s="39"/>
      <c r="AQ98" s="39"/>
      <c r="AR98" s="39"/>
      <c r="AS98" s="39"/>
      <c r="AT98" s="39"/>
      <c r="AU98" s="39"/>
      <c r="AV98" s="39"/>
      <c r="AX98" s="39"/>
      <c r="AY98" s="39"/>
      <c r="AZ98" s="39"/>
      <c r="BA98" s="39"/>
      <c r="BB98" s="39"/>
      <c r="BC98" s="39"/>
      <c r="BD98" s="39"/>
      <c r="BE98" s="39"/>
      <c r="BG98" s="39"/>
      <c r="BH98" s="39"/>
      <c r="BI98" s="39"/>
      <c r="BJ98" s="39"/>
      <c r="BK98" s="39"/>
      <c r="BL98" s="39"/>
      <c r="BM98" s="39"/>
      <c r="BN98" s="39"/>
      <c r="BP98" s="39"/>
      <c r="BQ98" s="39"/>
      <c r="BR98" s="39"/>
      <c r="BS98" s="39"/>
      <c r="BT98" s="39"/>
      <c r="BU98" s="39"/>
      <c r="BV98" s="39"/>
      <c r="BW98" s="39"/>
      <c r="BY98" s="39"/>
      <c r="BZ98" s="39"/>
      <c r="CA98" s="39"/>
      <c r="CB98" s="39"/>
      <c r="CC98" s="39"/>
      <c r="CD98" s="39"/>
      <c r="CE98" s="39"/>
      <c r="CF98" s="39"/>
      <c r="CH98" s="39"/>
      <c r="CI98" s="39"/>
      <c r="CJ98" s="39"/>
      <c r="CK98" s="39"/>
      <c r="CL98" s="39"/>
      <c r="CM98" s="39"/>
      <c r="CN98" s="39"/>
      <c r="CO98" s="39"/>
      <c r="CQ98" s="39"/>
      <c r="CR98" s="39"/>
      <c r="CS98" s="39"/>
      <c r="CT98" s="39"/>
      <c r="CU98" s="39"/>
      <c r="CV98" s="39"/>
      <c r="CW98" s="39"/>
      <c r="CX98" s="39"/>
      <c r="CZ98" s="39"/>
      <c r="DA98" s="39"/>
      <c r="DB98" s="39"/>
      <c r="DC98" s="39"/>
      <c r="DD98" s="39"/>
      <c r="DE98" s="39"/>
      <c r="DF98" s="39"/>
      <c r="DG98" s="39"/>
      <c r="DI98" s="39"/>
      <c r="DJ98" s="39"/>
      <c r="DK98" s="39"/>
      <c r="DL98" s="39"/>
      <c r="DM98" s="39"/>
      <c r="DN98" s="39"/>
      <c r="DO98" s="39"/>
      <c r="DP98" s="39"/>
      <c r="DR98" s="39"/>
      <c r="DS98" s="39"/>
      <c r="DT98" s="39"/>
      <c r="DU98" s="39"/>
      <c r="DV98" s="39"/>
      <c r="DW98" s="39"/>
      <c r="DX98" s="39"/>
      <c r="DY98" s="39"/>
      <c r="EA98" s="39"/>
      <c r="EB98" s="39"/>
      <c r="EC98" s="39"/>
      <c r="ED98" s="39"/>
      <c r="EE98" s="39"/>
      <c r="EF98" s="39"/>
      <c r="EG98" s="39"/>
      <c r="EH98" s="39"/>
      <c r="EJ98" s="39"/>
      <c r="EK98" s="39"/>
      <c r="EL98" s="39"/>
      <c r="EM98" s="39"/>
      <c r="EN98" s="39"/>
      <c r="EO98" s="39"/>
      <c r="EP98" s="39"/>
      <c r="EQ98" s="39"/>
      <c r="ES98"/>
      <c r="ET98"/>
      <c r="EU98"/>
      <c r="EV98"/>
      <c r="EW98"/>
      <c r="EX98"/>
      <c r="EY98"/>
      <c r="EZ98"/>
      <c r="FB98"/>
      <c r="FC98"/>
      <c r="FD98"/>
      <c r="FE98"/>
      <c r="FF98"/>
      <c r="FG98"/>
      <c r="FH98"/>
      <c r="FI98"/>
      <c r="FK98"/>
      <c r="FL98"/>
      <c r="FM98"/>
      <c r="FN98"/>
      <c r="FO98"/>
      <c r="FP98"/>
      <c r="FQ98"/>
      <c r="FR98"/>
      <c r="FT98"/>
      <c r="FU98"/>
      <c r="FV98"/>
      <c r="FW98"/>
      <c r="FX98"/>
      <c r="FY98"/>
      <c r="FZ98"/>
      <c r="GA98"/>
      <c r="GC98"/>
      <c r="GD98"/>
      <c r="GE98"/>
      <c r="GF98"/>
      <c r="GG98"/>
      <c r="GH98"/>
      <c r="GI98"/>
      <c r="GJ98"/>
      <c r="GL98"/>
      <c r="GM98"/>
      <c r="GN98"/>
      <c r="GO98"/>
      <c r="GP98"/>
      <c r="GQ98"/>
      <c r="GR98"/>
      <c r="GS98"/>
      <c r="GU98"/>
      <c r="GV98"/>
      <c r="GW98"/>
      <c r="GX98"/>
      <c r="GY98"/>
      <c r="GZ98"/>
      <c r="HA98"/>
      <c r="HB98"/>
      <c r="HD98"/>
      <c r="HE98"/>
      <c r="HF98"/>
      <c r="HG98"/>
      <c r="HH98"/>
      <c r="HI98"/>
      <c r="HJ98"/>
      <c r="HK98"/>
      <c r="HM98"/>
      <c r="HN98"/>
      <c r="HO98"/>
      <c r="HP98"/>
      <c r="HQ98"/>
      <c r="HR98"/>
      <c r="HS98"/>
      <c r="HT98"/>
      <c r="HV98"/>
      <c r="HW98"/>
      <c r="HX98"/>
      <c r="HY98"/>
      <c r="HZ98"/>
      <c r="IA98"/>
      <c r="IB98"/>
      <c r="IC98"/>
      <c r="IE98" s="39"/>
      <c r="IF98" s="39"/>
      <c r="IG98" s="39"/>
      <c r="IH98" s="39"/>
      <c r="II98" s="39"/>
      <c r="IJ98" s="39"/>
      <c r="IK98" s="39"/>
      <c r="IL98" s="39"/>
      <c r="IN98"/>
      <c r="IO98"/>
      <c r="IP98"/>
      <c r="IQ98"/>
      <c r="IR98"/>
      <c r="IS98"/>
      <c r="IT98"/>
      <c r="IU98"/>
      <c r="IW98" s="39"/>
      <c r="IX98" s="39"/>
      <c r="IY98" s="39"/>
      <c r="IZ98" s="39"/>
      <c r="JA98" s="39"/>
      <c r="JB98" s="39"/>
      <c r="JC98" s="39"/>
      <c r="JD98" s="39"/>
      <c r="JF98" s="39"/>
      <c r="JG98" s="39"/>
      <c r="JH98" s="39"/>
      <c r="JI98" s="39"/>
      <c r="JJ98" s="39"/>
      <c r="JK98" s="39"/>
      <c r="JL98" s="39"/>
      <c r="JM98" s="39"/>
      <c r="JO98"/>
      <c r="JP98"/>
      <c r="JQ98"/>
      <c r="JR98"/>
      <c r="JS98"/>
      <c r="JT98"/>
      <c r="JU98"/>
      <c r="JV98"/>
      <c r="JX98"/>
      <c r="JY98"/>
      <c r="JZ98"/>
      <c r="KA98"/>
      <c r="KB98"/>
      <c r="KC98"/>
      <c r="KD98"/>
      <c r="KE98"/>
      <c r="KG98"/>
      <c r="KH98"/>
      <c r="KI98"/>
      <c r="KJ98"/>
      <c r="KK98"/>
      <c r="KL98"/>
      <c r="KM98"/>
      <c r="KN98"/>
      <c r="KP98"/>
      <c r="KQ98"/>
      <c r="KR98"/>
      <c r="KS98"/>
      <c r="KT98"/>
      <c r="KU98"/>
      <c r="KV98"/>
      <c r="KW98"/>
      <c r="KY98"/>
      <c r="KZ98"/>
      <c r="LA98"/>
      <c r="LB98"/>
      <c r="LC98"/>
      <c r="LD98"/>
      <c r="LE98"/>
      <c r="LF98"/>
      <c r="LH98"/>
      <c r="LI98"/>
      <c r="LJ98"/>
      <c r="LK98"/>
      <c r="LL98"/>
      <c r="LM98"/>
      <c r="LN98"/>
      <c r="LO98"/>
      <c r="LQ98"/>
      <c r="LR98"/>
      <c r="LS98"/>
      <c r="LT98"/>
      <c r="LU98"/>
      <c r="LV98"/>
      <c r="LW98"/>
      <c r="LX98"/>
      <c r="LZ98"/>
      <c r="MA98"/>
      <c r="MB98"/>
      <c r="MC98"/>
      <c r="MD98"/>
      <c r="ME98"/>
      <c r="MF98"/>
      <c r="MG98"/>
      <c r="MI98"/>
      <c r="MJ98"/>
      <c r="MK98"/>
      <c r="ML98"/>
      <c r="MM98"/>
      <c r="MN98"/>
      <c r="MO98"/>
      <c r="MP98"/>
      <c r="MR98"/>
      <c r="MS98"/>
      <c r="MT98"/>
      <c r="MU98"/>
      <c r="MV98"/>
      <c r="MW98"/>
      <c r="MX98"/>
      <c r="MY98"/>
      <c r="NA98"/>
      <c r="NB98"/>
      <c r="NC98"/>
      <c r="ND98"/>
      <c r="NE98"/>
      <c r="NF98"/>
      <c r="NG98"/>
      <c r="NH98"/>
      <c r="NJ98"/>
      <c r="NK98"/>
      <c r="NL98"/>
      <c r="NM98"/>
      <c r="NN98"/>
      <c r="NO98"/>
      <c r="NP98"/>
      <c r="NQ98"/>
      <c r="NS98" s="39"/>
      <c r="NT98" s="39"/>
      <c r="NU98" s="39"/>
      <c r="NV98" s="39"/>
      <c r="NW98" s="39"/>
      <c r="NX98" s="39"/>
      <c r="NY98" s="39"/>
      <c r="NZ98" s="39"/>
      <c r="OB98" s="39"/>
      <c r="OC98" s="39"/>
      <c r="OD98" s="39"/>
      <c r="OE98" s="39"/>
      <c r="OF98" s="39"/>
      <c r="OG98" s="39"/>
      <c r="OH98" s="39"/>
      <c r="OI98" s="39"/>
      <c r="OK98"/>
      <c r="OL98"/>
      <c r="OM98"/>
      <c r="ON98"/>
      <c r="OO98"/>
      <c r="OP98"/>
      <c r="OQ98"/>
      <c r="OR98"/>
      <c r="OT98" s="39"/>
      <c r="OU98" s="39"/>
      <c r="OV98" s="39"/>
      <c r="OW98" s="39"/>
      <c r="OX98" s="39"/>
      <c r="OY98" s="39"/>
      <c r="OZ98" s="39"/>
      <c r="PA98" s="39"/>
      <c r="PC98"/>
      <c r="PD98"/>
      <c r="PE98"/>
      <c r="PF98"/>
      <c r="PG98"/>
      <c r="PH98"/>
      <c r="PI98"/>
      <c r="PJ98"/>
      <c r="PL98"/>
      <c r="PM98"/>
      <c r="PN98"/>
      <c r="PO98"/>
      <c r="PP98"/>
      <c r="PQ98"/>
      <c r="PR98"/>
      <c r="PS98"/>
      <c r="PU98"/>
      <c r="PV98"/>
      <c r="PW98"/>
      <c r="PX98"/>
      <c r="PY98"/>
      <c r="PZ98"/>
      <c r="QA98"/>
      <c r="QB98"/>
      <c r="QD98"/>
      <c r="QE98"/>
      <c r="QF98"/>
      <c r="QG98"/>
      <c r="QH98"/>
      <c r="QI98"/>
      <c r="QJ98"/>
      <c r="QK98"/>
      <c r="QM98"/>
      <c r="QN98"/>
      <c r="QO98"/>
      <c r="QP98"/>
      <c r="QQ98"/>
      <c r="QR98"/>
      <c r="QS98"/>
      <c r="QT98"/>
      <c r="QV98"/>
      <c r="QW98"/>
      <c r="QX98"/>
      <c r="QY98"/>
      <c r="QZ98"/>
      <c r="RA98"/>
      <c r="RB98"/>
      <c r="RC98"/>
      <c r="RE98"/>
      <c r="RF98"/>
      <c r="RG98"/>
      <c r="RH98"/>
      <c r="RI98"/>
      <c r="RJ98"/>
      <c r="RK98"/>
      <c r="RL98"/>
      <c r="RN98"/>
      <c r="RO98"/>
      <c r="RP98"/>
      <c r="RQ98"/>
      <c r="RR98"/>
      <c r="RS98"/>
      <c r="RT98"/>
      <c r="RU98"/>
      <c r="RW98"/>
      <c r="RX98"/>
      <c r="RY98"/>
      <c r="RZ98"/>
      <c r="SA98"/>
      <c r="SB98"/>
      <c r="SC98"/>
      <c r="SD98"/>
      <c r="SF98"/>
      <c r="SG98"/>
      <c r="SH98"/>
      <c r="SI98"/>
      <c r="SJ98"/>
      <c r="SK98"/>
      <c r="SL98"/>
      <c r="SM98"/>
      <c r="SO98"/>
      <c r="SP98"/>
      <c r="SQ98"/>
      <c r="SR98"/>
      <c r="SS98"/>
      <c r="ST98"/>
      <c r="SU98"/>
      <c r="SV98"/>
      <c r="SX98" s="39"/>
      <c r="SY98" s="39"/>
      <c r="SZ98" s="39"/>
      <c r="TA98" s="39"/>
      <c r="TB98" s="39"/>
      <c r="TC98" s="39"/>
      <c r="TD98" s="39"/>
      <c r="TE98" s="39"/>
      <c r="TG98"/>
      <c r="TH98"/>
      <c r="TI98"/>
      <c r="TJ98"/>
      <c r="TK98"/>
      <c r="TL98"/>
      <c r="TM98"/>
      <c r="TN98"/>
      <c r="TP98"/>
      <c r="TQ98"/>
      <c r="TR98"/>
      <c r="TS98"/>
      <c r="TT98"/>
      <c r="TU98"/>
      <c r="TV98"/>
      <c r="TW98" s="143"/>
      <c r="TY98"/>
      <c r="TZ98"/>
      <c r="UA98"/>
      <c r="UB98"/>
      <c r="UC98"/>
      <c r="UD98"/>
      <c r="UE98"/>
      <c r="UF98"/>
      <c r="UH98"/>
      <c r="UI98"/>
      <c r="UJ98"/>
      <c r="UK98"/>
      <c r="UL98"/>
      <c r="UM98"/>
      <c r="UN98"/>
      <c r="UO98"/>
      <c r="UQ98"/>
      <c r="UR98"/>
      <c r="US98"/>
      <c r="UT98"/>
      <c r="UU98"/>
      <c r="UV98"/>
      <c r="UW98"/>
      <c r="UX98"/>
      <c r="UZ98"/>
      <c r="VA98"/>
      <c r="VB98"/>
      <c r="VC98"/>
      <c r="VD98"/>
      <c r="VE98"/>
      <c r="VF98"/>
      <c r="VG98"/>
      <c r="VI98"/>
      <c r="VJ98"/>
      <c r="VK98"/>
      <c r="VL98"/>
      <c r="VM98"/>
      <c r="VN98"/>
      <c r="VO98"/>
      <c r="VP98"/>
      <c r="VR98"/>
      <c r="VS98"/>
      <c r="VT98"/>
      <c r="VU98"/>
      <c r="VV98"/>
      <c r="VW98"/>
      <c r="VX98"/>
      <c r="VY98"/>
      <c r="WA98"/>
      <c r="WB98"/>
      <c r="WC98"/>
      <c r="WD98"/>
      <c r="WE98"/>
      <c r="WF98"/>
      <c r="WG98"/>
      <c r="WH98"/>
      <c r="WJ98"/>
      <c r="WK98"/>
      <c r="WL98"/>
      <c r="WM98"/>
      <c r="WN98"/>
      <c r="WO98"/>
      <c r="WP98"/>
      <c r="WQ98"/>
      <c r="WS98"/>
      <c r="WT98"/>
      <c r="WU98"/>
      <c r="WV98"/>
      <c r="WW98"/>
      <c r="WX98"/>
      <c r="WY98"/>
      <c r="WZ98" s="140"/>
      <c r="XB98"/>
      <c r="XC98"/>
      <c r="XD98"/>
      <c r="XE98"/>
      <c r="XF98"/>
      <c r="XG98"/>
      <c r="XH98"/>
      <c r="XI98" s="140"/>
      <c r="XK98"/>
      <c r="XL98"/>
      <c r="XM98"/>
      <c r="XN98"/>
      <c r="XO98"/>
      <c r="XP98"/>
      <c r="XQ98"/>
      <c r="XR98"/>
      <c r="XT98"/>
      <c r="XU98"/>
      <c r="XV98"/>
      <c r="XW98"/>
      <c r="XX98"/>
      <c r="XY98"/>
      <c r="XZ98"/>
      <c r="YA98"/>
      <c r="YC98"/>
      <c r="YD98"/>
      <c r="YE98"/>
      <c r="YF98"/>
      <c r="YG98"/>
      <c r="YH98"/>
      <c r="YI98"/>
      <c r="YJ98"/>
      <c r="YL98"/>
      <c r="YM98"/>
      <c r="YN98"/>
      <c r="YO98"/>
      <c r="YP98"/>
      <c r="YQ98"/>
      <c r="YR98"/>
      <c r="YS98"/>
      <c r="YU98"/>
      <c r="YV98"/>
      <c r="YW98"/>
      <c r="YX98"/>
      <c r="YY98"/>
      <c r="YZ98"/>
      <c r="ZA98"/>
      <c r="ZB98"/>
      <c r="ZD98"/>
      <c r="ZE98"/>
      <c r="ZF98"/>
      <c r="ZG98"/>
      <c r="ZH98"/>
      <c r="ZI98"/>
      <c r="ZJ98"/>
      <c r="ZK98"/>
      <c r="ZM98"/>
      <c r="ZN98"/>
      <c r="ZO98"/>
      <c r="ZP98"/>
      <c r="ZQ98"/>
      <c r="ZR98"/>
      <c r="ZS98"/>
      <c r="ZT98"/>
      <c r="ZV98"/>
      <c r="ZW98"/>
      <c r="ZX98"/>
      <c r="ZY98"/>
      <c r="ZZ98"/>
      <c r="AAA98"/>
      <c r="AAB98"/>
      <c r="AAC98"/>
      <c r="AAE98"/>
      <c r="AAF98"/>
      <c r="AAG98"/>
      <c r="AAH98"/>
      <c r="AAI98"/>
      <c r="AAJ98"/>
      <c r="AAK98"/>
      <c r="AAL98"/>
      <c r="AAN98"/>
      <c r="AAO98"/>
      <c r="AAP98"/>
      <c r="AAQ98"/>
      <c r="AAR98"/>
      <c r="AAS98"/>
      <c r="AAT98"/>
      <c r="AAU98"/>
      <c r="AAW98"/>
      <c r="AAX98"/>
      <c r="AAY98"/>
      <c r="AAZ98"/>
      <c r="ABA98"/>
      <c r="ABB98"/>
      <c r="ABC98"/>
      <c r="ABD98"/>
      <c r="ABF98"/>
      <c r="ABG98"/>
      <c r="ABH98"/>
      <c r="ABI98"/>
      <c r="ABJ98"/>
      <c r="ABK98"/>
      <c r="ABL98"/>
      <c r="ABM98"/>
      <c r="ABO98"/>
      <c r="ABP98"/>
      <c r="ABQ98"/>
      <c r="ABR98"/>
      <c r="ABS98"/>
      <c r="ABT98"/>
      <c r="ABU98"/>
      <c r="ABV98"/>
      <c r="ABX98"/>
      <c r="ABY98"/>
      <c r="ABZ98"/>
      <c r="ACA98"/>
      <c r="ACB98"/>
      <c r="ACC98"/>
      <c r="ACD98"/>
      <c r="ACE98"/>
      <c r="ACG98"/>
      <c r="ACH98"/>
      <c r="ACI98"/>
      <c r="ACJ98"/>
      <c r="ACK98"/>
      <c r="ACL98"/>
      <c r="ACM98"/>
      <c r="ACN98"/>
      <c r="ACP98"/>
      <c r="ACQ98"/>
      <c r="ACR98"/>
      <c r="ACS98"/>
      <c r="ACT98"/>
      <c r="ACU98"/>
      <c r="ACV98"/>
      <c r="ACW98"/>
      <c r="ACY98"/>
      <c r="ACZ98"/>
      <c r="ADA98"/>
      <c r="ADB98"/>
      <c r="ADC98"/>
      <c r="ADD98"/>
      <c r="ADE98"/>
      <c r="ADF98"/>
      <c r="ADH98"/>
      <c r="ADI98"/>
      <c r="ADJ98"/>
      <c r="ADK98"/>
      <c r="ADL98"/>
      <c r="ADM98"/>
      <c r="ADN98"/>
      <c r="ADO98"/>
      <c r="ADQ98"/>
      <c r="ADR98"/>
      <c r="ADS98"/>
      <c r="ADT98"/>
      <c r="ADU98"/>
      <c r="ADV98"/>
      <c r="ADW98"/>
      <c r="ADX98"/>
      <c r="ADZ98"/>
      <c r="AEA98"/>
      <c r="AEB98"/>
      <c r="AEC98"/>
      <c r="AED98"/>
      <c r="AEE98"/>
      <c r="AEF98"/>
      <c r="AEG98"/>
      <c r="AEI98"/>
      <c r="AEJ98"/>
      <c r="AEK98"/>
      <c r="AEL98"/>
      <c r="AEM98"/>
      <c r="AEN98"/>
      <c r="AEO98"/>
      <c r="AEP98"/>
      <c r="AER98"/>
      <c r="AES98"/>
      <c r="AET98"/>
      <c r="AEU98"/>
      <c r="AEV98"/>
      <c r="AEW98"/>
      <c r="AEX98"/>
      <c r="AEY98"/>
      <c r="AFA98"/>
      <c r="AFB98"/>
      <c r="AFC98"/>
      <c r="AFD98"/>
      <c r="AFE98"/>
      <c r="AFF98"/>
      <c r="AFG98"/>
      <c r="AFH98"/>
      <c r="AFJ98"/>
      <c r="AFK98"/>
      <c r="AFL98"/>
      <c r="AFM98"/>
      <c r="AFN98"/>
      <c r="AFO98"/>
      <c r="AFP98"/>
      <c r="AFQ98"/>
      <c r="AFS98"/>
      <c r="AFT98"/>
      <c r="AFU98"/>
      <c r="AFV98"/>
      <c r="AFW98"/>
      <c r="AFX98"/>
      <c r="AFY98"/>
      <c r="AFZ98"/>
      <c r="AGB98"/>
      <c r="AGC98"/>
      <c r="AGD98"/>
      <c r="AGE98"/>
      <c r="AGF98"/>
      <c r="AGG98"/>
      <c r="AGH98"/>
      <c r="AGI98"/>
      <c r="AGK98"/>
      <c r="AGL98"/>
      <c r="AGM98"/>
      <c r="AGN98"/>
      <c r="AGO98"/>
      <c r="AGP98"/>
      <c r="AGQ98"/>
      <c r="AGR98"/>
      <c r="AGT98"/>
      <c r="AGU98"/>
      <c r="AGV98"/>
      <c r="AGW98"/>
      <c r="AGX98"/>
      <c r="AGY98"/>
      <c r="AGZ98"/>
      <c r="AHA98"/>
      <c r="AHC98"/>
      <c r="AHD98"/>
      <c r="AHE98"/>
      <c r="AHF98"/>
      <c r="AHG98"/>
      <c r="AHH98"/>
      <c r="AHI98"/>
      <c r="AHJ98"/>
      <c r="AHL98"/>
      <c r="AHM98"/>
      <c r="AHN98"/>
      <c r="AHO98"/>
      <c r="AHP98"/>
      <c r="AHQ98"/>
      <c r="AHR98"/>
      <c r="AHS98"/>
      <c r="AHU98"/>
      <c r="AHV98"/>
      <c r="AHW98"/>
      <c r="AHX98"/>
      <c r="AHY98"/>
      <c r="AHZ98"/>
      <c r="AIA98"/>
      <c r="AIB98"/>
      <c r="AID98"/>
      <c r="AIE98"/>
      <c r="AIF98"/>
      <c r="AIG98"/>
      <c r="AIH98"/>
      <c r="AII98"/>
      <c r="AIJ98"/>
      <c r="AIK98"/>
      <c r="AIM98" s="39"/>
      <c r="AIN98" s="39"/>
      <c r="AIO98" s="39"/>
      <c r="AIP98" s="39"/>
      <c r="AIQ98" s="39"/>
      <c r="AIR98" s="39"/>
      <c r="AIS98" s="39"/>
      <c r="AIT98" s="39"/>
      <c r="AIU98" s="39"/>
      <c r="AIV98" s="39"/>
      <c r="AIW98" s="39"/>
      <c r="AIX98" s="39"/>
      <c r="AIY98" s="39"/>
      <c r="AIZ98" s="39"/>
      <c r="AJA98" s="39"/>
      <c r="AJB98" s="39"/>
      <c r="AJC98" s="39"/>
      <c r="AJD98" s="39"/>
      <c r="AJE98" s="39"/>
      <c r="AJF98" s="39"/>
      <c r="AJG98" s="39"/>
      <c r="AJH98" s="39"/>
      <c r="AJI98" s="39"/>
      <c r="AJJ98" s="39"/>
      <c r="AJK98" s="39"/>
      <c r="AJL98" s="39"/>
      <c r="AJM98" s="39"/>
      <c r="AJN98" s="39"/>
      <c r="AJO98" s="39"/>
      <c r="AJP98" s="39"/>
      <c r="AJQ98" s="39"/>
      <c r="AJR98" s="39"/>
      <c r="AJS98" s="39"/>
      <c r="AJT98" s="39"/>
      <c r="AJU98" s="39"/>
      <c r="AJV98" s="39"/>
      <c r="AJW98" s="39"/>
      <c r="AJX98" s="39"/>
      <c r="AJY98" s="39"/>
      <c r="AJZ98" s="39"/>
      <c r="AKA98" s="39"/>
      <c r="AKB98" s="39"/>
      <c r="AKC98" s="39"/>
      <c r="AKD98" s="39"/>
      <c r="AKE98" s="39"/>
      <c r="AKF98" s="39"/>
      <c r="AKG98" s="39"/>
      <c r="AKH98" s="39"/>
      <c r="AKI98" s="39"/>
      <c r="AKJ98" s="39"/>
      <c r="AKK98" s="39"/>
      <c r="AKL98" s="39"/>
      <c r="AKM98" s="39"/>
      <c r="AKN98" s="39"/>
      <c r="AKO98" s="39"/>
      <c r="AKP98" s="39"/>
      <c r="AKQ98" s="39"/>
      <c r="AKR98" s="39"/>
      <c r="AKS98" s="39"/>
      <c r="AKT98" s="39"/>
      <c r="AKU98" s="39"/>
      <c r="AKV98" s="39"/>
      <c r="AKW98" s="39"/>
      <c r="AKX98" s="39"/>
      <c r="AKY98" s="39"/>
      <c r="AKZ98" s="39"/>
      <c r="ALA98" s="39"/>
      <c r="ALB98" s="39"/>
      <c r="ALC98" s="39"/>
      <c r="ALD98" s="39"/>
      <c r="ALE98" s="39"/>
      <c r="ALF98" s="39"/>
      <c r="ALG98" s="39"/>
      <c r="ALH98" s="39"/>
      <c r="ALI98" s="39"/>
      <c r="ALJ98" s="39"/>
      <c r="ALK98" s="39"/>
      <c r="ALL98" s="39"/>
      <c r="ALM98" s="39"/>
      <c r="ALN98" s="39"/>
      <c r="ALO98" s="39"/>
      <c r="ALP98" s="39"/>
      <c r="ALQ98" s="39"/>
      <c r="ALR98" s="39"/>
      <c r="ALS98" s="39"/>
      <c r="ALT98" s="39"/>
      <c r="ALU98" s="39"/>
      <c r="ALV98" s="39"/>
      <c r="ALW98" s="39"/>
      <c r="ALX98" s="39"/>
      <c r="ALY98" s="39"/>
      <c r="ALZ98" s="39"/>
      <c r="AMA98" s="39"/>
      <c r="AMB98" s="39"/>
      <c r="AMC98" s="39"/>
      <c r="AMD98" s="39"/>
      <c r="AME98" s="39"/>
      <c r="AMF98" s="39"/>
      <c r="AMG98" s="39"/>
      <c r="AMH98" s="39"/>
      <c r="AMI98" s="39"/>
      <c r="AMJ98" s="39"/>
      <c r="AMK98" s="39"/>
      <c r="AML98" s="39"/>
      <c r="AMM98" s="39"/>
      <c r="AMN98" s="39"/>
      <c r="AMO98" s="39"/>
      <c r="AMP98" s="39"/>
      <c r="AMQ98" s="39"/>
      <c r="AMR98" s="39"/>
      <c r="AMS98" s="39"/>
      <c r="AMT98" s="39"/>
      <c r="AMU98" s="39"/>
      <c r="AMV98" s="39"/>
      <c r="AMW98" s="39"/>
      <c r="AMX98" s="39"/>
      <c r="AMY98" s="39"/>
      <c r="AMZ98" s="39"/>
      <c r="ANA98" s="39"/>
      <c r="ANB98" s="39"/>
      <c r="ANC98" s="39"/>
      <c r="AND98" s="39"/>
      <c r="ANE98" s="39"/>
      <c r="ANF98" s="39"/>
      <c r="ANG98" s="39"/>
      <c r="ANH98" s="39"/>
      <c r="ANI98" s="39"/>
      <c r="ANJ98" s="39"/>
      <c r="ANK98" s="39"/>
      <c r="ANL98" s="39"/>
      <c r="ANM98" s="39"/>
      <c r="ANN98" s="39"/>
      <c r="ANO98" s="39"/>
      <c r="ANP98" s="39"/>
      <c r="ANQ98" s="39"/>
      <c r="ANR98" s="39"/>
      <c r="ANS98" s="39"/>
      <c r="ANT98" s="39"/>
      <c r="ANU98" s="39"/>
      <c r="ANV98" s="39"/>
      <c r="ANW98" s="39"/>
      <c r="ANX98" s="39"/>
      <c r="ANY98" s="39"/>
      <c r="ANZ98" s="39"/>
      <c r="AOA98" s="39"/>
      <c r="AOB98" s="39"/>
      <c r="AOC98" s="39"/>
      <c r="AOD98" s="39"/>
      <c r="AOE98" s="39"/>
      <c r="AOF98" s="39"/>
      <c r="AOG98" s="39"/>
      <c r="AOH98" s="39"/>
      <c r="AOI98" s="39"/>
      <c r="AOJ98" s="39"/>
      <c r="AOK98" s="39"/>
      <c r="AOL98" s="39"/>
      <c r="AOM98" s="39"/>
      <c r="AON98" s="39"/>
      <c r="AOO98" s="39"/>
      <c r="AOP98" s="39"/>
      <c r="AOQ98" s="39"/>
      <c r="AOR98" s="39"/>
      <c r="AOS98" s="39"/>
      <c r="AOT98" s="39"/>
      <c r="AOU98" s="39"/>
      <c r="AOV98" s="39"/>
      <c r="AOW98" s="39"/>
      <c r="AOX98" s="39"/>
      <c r="AOY98" s="39"/>
      <c r="AOZ98" s="39"/>
      <c r="APA98" s="39"/>
      <c r="APB98" s="39"/>
      <c r="APC98" s="39"/>
      <c r="APD98" s="39"/>
      <c r="APE98" s="39"/>
      <c r="APF98" s="39"/>
      <c r="APG98" s="39"/>
      <c r="APH98" s="39"/>
      <c r="API98" s="39"/>
      <c r="APJ98" s="39"/>
      <c r="APK98" s="39"/>
      <c r="APL98" s="39"/>
      <c r="APM98" s="39"/>
      <c r="APN98" s="39"/>
      <c r="APO98" s="39"/>
      <c r="APP98" s="39"/>
      <c r="APQ98" s="39"/>
      <c r="APR98" s="39"/>
      <c r="APS98" s="39"/>
      <c r="APT98" s="39"/>
      <c r="APU98" s="39"/>
      <c r="APV98" s="39"/>
      <c r="APW98" s="39"/>
      <c r="APX98" s="39"/>
      <c r="APY98" s="39"/>
      <c r="APZ98" s="39"/>
      <c r="AQA98" s="39"/>
      <c r="AQB98" s="39"/>
      <c r="AQC98" s="39"/>
      <c r="AQD98" s="39"/>
      <c r="AQE98" s="39"/>
      <c r="AQF98" s="39"/>
      <c r="AQG98" s="39"/>
      <c r="AQH98" s="39"/>
      <c r="AQI98" s="39"/>
      <c r="AQJ98" s="39"/>
      <c r="AQK98" s="39"/>
      <c r="AQL98" s="39"/>
      <c r="AQM98" s="39"/>
      <c r="AQN98" s="39"/>
      <c r="AQO98" s="39"/>
      <c r="AQP98" s="39"/>
      <c r="AQQ98" s="39"/>
      <c r="AQR98" s="39"/>
      <c r="AQS98" s="39"/>
      <c r="AQT98" s="39"/>
      <c r="AQU98" s="39"/>
      <c r="AQV98" s="39"/>
      <c r="AQW98" s="39"/>
      <c r="AQX98" s="39"/>
      <c r="AQY98" s="39"/>
      <c r="AQZ98" s="39"/>
      <c r="ARA98" s="39"/>
      <c r="ARB98" s="39"/>
      <c r="ARC98" s="39"/>
      <c r="ARD98" s="39"/>
      <c r="ARE98" s="39"/>
      <c r="ARF98" s="39"/>
      <c r="ARG98" s="39"/>
      <c r="ARH98" s="39"/>
      <c r="ARI98" s="39"/>
      <c r="ARJ98" s="39"/>
      <c r="ARK98" s="39"/>
      <c r="ARL98" s="39"/>
      <c r="ARM98" s="39"/>
      <c r="ARN98" s="39"/>
      <c r="ARO98" s="39"/>
      <c r="ARP98" s="39"/>
      <c r="ARQ98" s="39"/>
      <c r="ARR98" s="39"/>
      <c r="ARS98" s="39"/>
      <c r="ART98" s="39"/>
      <c r="ARU98" s="39"/>
      <c r="ARV98" s="39"/>
      <c r="ARW98" s="39"/>
      <c r="ARX98" s="39"/>
      <c r="ARY98" s="39"/>
      <c r="ARZ98" s="39"/>
      <c r="ASA98" s="39"/>
      <c r="ASB98" s="39"/>
      <c r="ASC98" s="39"/>
      <c r="ASD98" s="39"/>
      <c r="ASE98" s="39"/>
      <c r="ASF98" s="39"/>
      <c r="ASG98" s="39"/>
      <c r="ASH98" s="39"/>
      <c r="ASI98" s="39"/>
      <c r="ASJ98" s="39"/>
      <c r="ASK98" s="39"/>
      <c r="ASL98" s="39"/>
      <c r="ASM98" s="39"/>
      <c r="ASN98" s="39"/>
      <c r="ASO98" s="39"/>
      <c r="ASP98" s="39"/>
      <c r="ASQ98" s="39"/>
      <c r="ASR98" s="39"/>
      <c r="ASS98" s="39"/>
      <c r="AST98" s="39"/>
      <c r="ASU98" s="39"/>
      <c r="ASV98" s="39"/>
      <c r="ASW98" s="39"/>
      <c r="ASX98" s="39"/>
      <c r="ASY98" s="39"/>
      <c r="ASZ98" s="39"/>
      <c r="ATA98" s="39"/>
      <c r="ATB98" s="39"/>
      <c r="ATC98" s="39"/>
      <c r="ATD98" s="39"/>
      <c r="ATE98" s="39"/>
      <c r="ATF98" s="39"/>
      <c r="ATG98" s="39"/>
      <c r="ATH98" s="39"/>
      <c r="ATI98" s="39"/>
      <c r="ATJ98" s="39"/>
      <c r="ATK98" s="39"/>
      <c r="ATL98" s="39"/>
    </row>
    <row r="99" spans="1:1208" s="16" customForma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N99" s="39"/>
      <c r="O99" s="39"/>
      <c r="P99" s="39"/>
      <c r="Q99" s="39"/>
      <c r="R99" s="39"/>
      <c r="S99" s="39"/>
      <c r="T99" s="39"/>
      <c r="U99" s="39"/>
      <c r="W99" s="39"/>
      <c r="X99" s="39"/>
      <c r="Y99" s="39"/>
      <c r="Z99" s="39"/>
      <c r="AA99" s="39"/>
      <c r="AB99" s="39"/>
      <c r="AC99" s="39"/>
      <c r="AD99" s="39"/>
      <c r="AF99" s="39"/>
      <c r="AG99" s="39"/>
      <c r="AH99" s="39"/>
      <c r="AI99" s="39"/>
      <c r="AJ99" s="39"/>
      <c r="AK99" s="39"/>
      <c r="AL99" s="39"/>
      <c r="AM99" s="39"/>
      <c r="AO99" s="39"/>
      <c r="AP99" s="39"/>
      <c r="AQ99" s="39"/>
      <c r="AR99" s="39"/>
      <c r="AS99" s="39"/>
      <c r="AT99" s="39"/>
      <c r="AU99" s="39"/>
      <c r="AV99" s="39"/>
      <c r="AX99" s="39"/>
      <c r="AY99" s="39"/>
      <c r="AZ99" s="39"/>
      <c r="BA99" s="39"/>
      <c r="BB99" s="39"/>
      <c r="BC99" s="39"/>
      <c r="BD99" s="39"/>
      <c r="BE99" s="39"/>
      <c r="BG99" s="39"/>
      <c r="BH99" s="39"/>
      <c r="BI99" s="39"/>
      <c r="BJ99" s="39"/>
      <c r="BK99" s="39"/>
      <c r="BL99" s="39"/>
      <c r="BM99" s="39"/>
      <c r="BN99" s="39"/>
      <c r="BP99" s="39"/>
      <c r="BQ99" s="39"/>
      <c r="BR99" s="39"/>
      <c r="BS99" s="39"/>
      <c r="BT99" s="39"/>
      <c r="BU99" s="39"/>
      <c r="BV99" s="39"/>
      <c r="BW99" s="39"/>
      <c r="BY99" s="39"/>
      <c r="BZ99" s="39"/>
      <c r="CA99" s="39"/>
      <c r="CB99" s="39"/>
      <c r="CC99" s="39"/>
      <c r="CD99" s="39"/>
      <c r="CE99" s="39"/>
      <c r="CF99" s="39"/>
      <c r="CH99" s="39"/>
      <c r="CI99" s="39"/>
      <c r="CJ99" s="39"/>
      <c r="CK99" s="39"/>
      <c r="CL99" s="39"/>
      <c r="CM99" s="39"/>
      <c r="CN99" s="39"/>
      <c r="CO99" s="39"/>
      <c r="CQ99" s="39"/>
      <c r="CR99" s="39"/>
      <c r="CS99" s="39"/>
      <c r="CT99" s="39"/>
      <c r="CU99" s="39"/>
      <c r="CV99" s="39"/>
      <c r="CW99" s="39"/>
      <c r="CX99" s="39"/>
      <c r="CZ99" s="39"/>
      <c r="DA99" s="39"/>
      <c r="DB99" s="39"/>
      <c r="DC99" s="39"/>
      <c r="DD99" s="39"/>
      <c r="DE99" s="39"/>
      <c r="DF99" s="39"/>
      <c r="DG99" s="39"/>
      <c r="DI99" s="39"/>
      <c r="DJ99" s="39"/>
      <c r="DK99" s="39"/>
      <c r="DL99" s="39"/>
      <c r="DM99" s="39"/>
      <c r="DN99" s="39"/>
      <c r="DO99" s="39"/>
      <c r="DP99" s="39"/>
      <c r="DR99" s="39"/>
      <c r="DS99" s="39"/>
      <c r="DT99" s="39"/>
      <c r="DU99" s="39"/>
      <c r="DV99" s="39"/>
      <c r="DW99" s="39"/>
      <c r="DX99" s="39"/>
      <c r="DY99" s="39"/>
      <c r="EA99" s="39"/>
      <c r="EB99" s="39"/>
      <c r="EC99" s="39"/>
      <c r="ED99" s="39"/>
      <c r="EE99" s="39"/>
      <c r="EF99" s="39"/>
      <c r="EG99" s="39"/>
      <c r="EH99" s="39"/>
      <c r="EJ99" s="39"/>
      <c r="EK99" s="39"/>
      <c r="EL99" s="39"/>
      <c r="EM99" s="39"/>
      <c r="EN99" s="39"/>
      <c r="EO99" s="39"/>
      <c r="EP99" s="39"/>
      <c r="EQ99" s="39"/>
      <c r="ES99"/>
      <c r="ET99"/>
      <c r="EU99"/>
      <c r="EV99"/>
      <c r="EW99"/>
      <c r="EX99"/>
      <c r="EY99"/>
      <c r="EZ99"/>
      <c r="FB99"/>
      <c r="FC99"/>
      <c r="FD99"/>
      <c r="FE99"/>
      <c r="FF99"/>
      <c r="FG99"/>
      <c r="FH99"/>
      <c r="FI99"/>
      <c r="FK99"/>
      <c r="FL99"/>
      <c r="FM99"/>
      <c r="FN99"/>
      <c r="FO99"/>
      <c r="FP99"/>
      <c r="FQ99"/>
      <c r="FR99"/>
      <c r="FT99"/>
      <c r="FU99"/>
      <c r="FV99"/>
      <c r="FW99"/>
      <c r="FX99"/>
      <c r="FY99"/>
      <c r="FZ99"/>
      <c r="GA99"/>
      <c r="GC99"/>
      <c r="GD99"/>
      <c r="GE99"/>
      <c r="GF99"/>
      <c r="GG99"/>
      <c r="GH99"/>
      <c r="GI99"/>
      <c r="GJ99"/>
      <c r="GL99"/>
      <c r="GM99"/>
      <c r="GN99"/>
      <c r="GO99"/>
      <c r="GP99"/>
      <c r="GQ99"/>
      <c r="GR99"/>
      <c r="GS99"/>
      <c r="GU99"/>
      <c r="GV99"/>
      <c r="GW99"/>
      <c r="GX99"/>
      <c r="GY99"/>
      <c r="GZ99"/>
      <c r="HA99"/>
      <c r="HB99"/>
      <c r="HD99"/>
      <c r="HE99"/>
      <c r="HF99"/>
      <c r="HG99"/>
      <c r="HH99"/>
      <c r="HI99"/>
      <c r="HJ99"/>
      <c r="HK99"/>
      <c r="HM99"/>
      <c r="HN99"/>
      <c r="HO99"/>
      <c r="HP99"/>
      <c r="HQ99"/>
      <c r="HR99"/>
      <c r="HS99"/>
      <c r="HT99"/>
      <c r="HV99"/>
      <c r="HW99"/>
      <c r="HX99"/>
      <c r="HY99"/>
      <c r="HZ99"/>
      <c r="IA99"/>
      <c r="IB99"/>
      <c r="IC99"/>
      <c r="IE99" s="39"/>
      <c r="IF99" s="39"/>
      <c r="IG99" s="39"/>
      <c r="IH99" s="39"/>
      <c r="II99" s="39"/>
      <c r="IJ99" s="39"/>
      <c r="IK99" s="39"/>
      <c r="IL99" s="39"/>
      <c r="IN99"/>
      <c r="IO99"/>
      <c r="IP99"/>
      <c r="IQ99"/>
      <c r="IR99"/>
      <c r="IS99"/>
      <c r="IT99"/>
      <c r="IU99"/>
      <c r="IW99" s="39"/>
      <c r="IX99" s="39"/>
      <c r="IY99" s="39"/>
      <c r="IZ99" s="39"/>
      <c r="JA99" s="39"/>
      <c r="JB99" s="39"/>
      <c r="JC99" s="39"/>
      <c r="JD99" s="39"/>
      <c r="JF99" s="39"/>
      <c r="JG99" s="39"/>
      <c r="JH99" s="39"/>
      <c r="JI99" s="39"/>
      <c r="JJ99" s="39"/>
      <c r="JK99" s="39"/>
      <c r="JL99" s="39"/>
      <c r="JM99" s="39"/>
      <c r="JO99"/>
      <c r="JP99"/>
      <c r="JQ99"/>
      <c r="JR99"/>
      <c r="JS99"/>
      <c r="JT99"/>
      <c r="JU99"/>
      <c r="JV99"/>
      <c r="JX99"/>
      <c r="JY99"/>
      <c r="JZ99"/>
      <c r="KA99"/>
      <c r="KB99"/>
      <c r="KC99"/>
      <c r="KD99"/>
      <c r="KE99"/>
      <c r="KG99"/>
      <c r="KH99"/>
      <c r="KI99"/>
      <c r="KJ99"/>
      <c r="KK99"/>
      <c r="KL99"/>
      <c r="KM99"/>
      <c r="KN99"/>
      <c r="KP99"/>
      <c r="KQ99"/>
      <c r="KR99"/>
      <c r="KS99"/>
      <c r="KT99"/>
      <c r="KU99"/>
      <c r="KV99"/>
      <c r="KW99"/>
      <c r="KY99"/>
      <c r="KZ99"/>
      <c r="LA99"/>
      <c r="LB99"/>
      <c r="LC99"/>
      <c r="LD99"/>
      <c r="LE99"/>
      <c r="LF99"/>
      <c r="LH99"/>
      <c r="LI99"/>
      <c r="LJ99"/>
      <c r="LK99"/>
      <c r="LL99"/>
      <c r="LM99"/>
      <c r="LN99"/>
      <c r="LO99"/>
      <c r="LQ99"/>
      <c r="LR99"/>
      <c r="LS99"/>
      <c r="LT99"/>
      <c r="LU99"/>
      <c r="LV99"/>
      <c r="LW99"/>
      <c r="LX99"/>
      <c r="LZ99"/>
      <c r="MA99"/>
      <c r="MB99"/>
      <c r="MC99"/>
      <c r="MD99"/>
      <c r="ME99"/>
      <c r="MF99"/>
      <c r="MG99"/>
      <c r="MI99"/>
      <c r="MJ99"/>
      <c r="MK99"/>
      <c r="ML99"/>
      <c r="MM99"/>
      <c r="MN99"/>
      <c r="MO99"/>
      <c r="MP99"/>
      <c r="MR99"/>
      <c r="MS99"/>
      <c r="MT99"/>
      <c r="MU99"/>
      <c r="MV99"/>
      <c r="MW99"/>
      <c r="MX99"/>
      <c r="MY99"/>
      <c r="NA99"/>
      <c r="NB99"/>
      <c r="NC99"/>
      <c r="ND99"/>
      <c r="NE99"/>
      <c r="NF99"/>
      <c r="NG99"/>
      <c r="NH99"/>
      <c r="NJ99"/>
      <c r="NK99"/>
      <c r="NL99"/>
      <c r="NM99"/>
      <c r="NN99"/>
      <c r="NO99"/>
      <c r="NP99"/>
      <c r="NQ99"/>
      <c r="NS99" s="39"/>
      <c r="NT99" s="39"/>
      <c r="NU99" s="39"/>
      <c r="NV99" s="39"/>
      <c r="NW99" s="39"/>
      <c r="NX99" s="39"/>
      <c r="NY99" s="39"/>
      <c r="NZ99" s="39"/>
      <c r="OB99" s="39"/>
      <c r="OC99" s="39"/>
      <c r="OD99" s="39"/>
      <c r="OE99" s="39"/>
      <c r="OF99" s="39"/>
      <c r="OG99" s="39"/>
      <c r="OH99" s="39"/>
      <c r="OI99" s="39"/>
      <c r="OK99"/>
      <c r="OL99"/>
      <c r="OM99"/>
      <c r="ON99"/>
      <c r="OO99"/>
      <c r="OP99"/>
      <c r="OQ99"/>
      <c r="OR99"/>
      <c r="OT99" s="39"/>
      <c r="OU99" s="39"/>
      <c r="OV99" s="39"/>
      <c r="OW99" s="39"/>
      <c r="OX99" s="39"/>
      <c r="OY99" s="39"/>
      <c r="OZ99" s="39"/>
      <c r="PA99" s="39"/>
      <c r="PC99"/>
      <c r="PD99"/>
      <c r="PE99"/>
      <c r="PF99"/>
      <c r="PG99"/>
      <c r="PH99"/>
      <c r="PI99"/>
      <c r="PJ99"/>
      <c r="PL99"/>
      <c r="PM99"/>
      <c r="PN99"/>
      <c r="PO99"/>
      <c r="PP99"/>
      <c r="PQ99"/>
      <c r="PR99"/>
      <c r="PS99"/>
      <c r="PU99"/>
      <c r="PV99"/>
      <c r="PW99"/>
      <c r="PX99"/>
      <c r="PY99"/>
      <c r="PZ99"/>
      <c r="QA99"/>
      <c r="QB99"/>
      <c r="QD99"/>
      <c r="QE99"/>
      <c r="QF99"/>
      <c r="QG99"/>
      <c r="QH99"/>
      <c r="QI99"/>
      <c r="QJ99"/>
      <c r="QK99"/>
      <c r="QM99"/>
      <c r="QN99"/>
      <c r="QO99"/>
      <c r="QP99"/>
      <c r="QQ99"/>
      <c r="QR99"/>
      <c r="QS99"/>
      <c r="QT99"/>
      <c r="QV99"/>
      <c r="QW99"/>
      <c r="QX99"/>
      <c r="QY99"/>
      <c r="QZ99"/>
      <c r="RA99"/>
      <c r="RB99"/>
      <c r="RC99"/>
      <c r="RE99"/>
      <c r="RF99"/>
      <c r="RG99"/>
      <c r="RH99"/>
      <c r="RI99"/>
      <c r="RJ99"/>
      <c r="RK99"/>
      <c r="RL99"/>
      <c r="RN99"/>
      <c r="RO99"/>
      <c r="RP99"/>
      <c r="RQ99"/>
      <c r="RR99"/>
      <c r="RS99"/>
      <c r="RT99"/>
      <c r="RU99"/>
      <c r="RW99"/>
      <c r="RX99"/>
      <c r="RY99"/>
      <c r="RZ99"/>
      <c r="SA99"/>
      <c r="SB99"/>
      <c r="SC99"/>
      <c r="SD99"/>
      <c r="SF99"/>
      <c r="SG99"/>
      <c r="SH99"/>
      <c r="SI99"/>
      <c r="SJ99"/>
      <c r="SK99"/>
      <c r="SL99"/>
      <c r="SM99"/>
      <c r="SO99"/>
      <c r="SP99"/>
      <c r="SQ99"/>
      <c r="SR99"/>
      <c r="SS99"/>
      <c r="ST99"/>
      <c r="SU99"/>
      <c r="SV99"/>
      <c r="SX99" s="39"/>
      <c r="SY99" s="39"/>
      <c r="SZ99" s="39"/>
      <c r="TA99" s="39"/>
      <c r="TB99" s="39"/>
      <c r="TC99" s="39"/>
      <c r="TD99" s="39"/>
      <c r="TE99" s="39"/>
      <c r="TG99"/>
      <c r="TH99"/>
      <c r="TI99"/>
      <c r="TJ99"/>
      <c r="TK99"/>
      <c r="TL99"/>
      <c r="TM99"/>
      <c r="TN99"/>
      <c r="TP99"/>
      <c r="TQ99"/>
      <c r="TR99"/>
      <c r="TS99"/>
      <c r="TT99"/>
      <c r="TU99"/>
      <c r="TV99"/>
      <c r="TW99" s="143"/>
      <c r="TY99"/>
      <c r="TZ99"/>
      <c r="UA99"/>
      <c r="UB99"/>
      <c r="UC99"/>
      <c r="UD99"/>
      <c r="UE99"/>
      <c r="UF99"/>
      <c r="UH99"/>
      <c r="UI99"/>
      <c r="UJ99"/>
      <c r="UK99"/>
      <c r="UL99"/>
      <c r="UM99"/>
      <c r="UN99"/>
      <c r="UO99"/>
      <c r="UQ99"/>
      <c r="UR99"/>
      <c r="US99"/>
      <c r="UT99"/>
      <c r="UU99"/>
      <c r="UV99"/>
      <c r="UW99"/>
      <c r="UX99"/>
      <c r="UZ99"/>
      <c r="VA99"/>
      <c r="VB99"/>
      <c r="VC99"/>
      <c r="VD99"/>
      <c r="VE99"/>
      <c r="VF99"/>
      <c r="VG99"/>
      <c r="VI99"/>
      <c r="VJ99"/>
      <c r="VK99"/>
      <c r="VL99"/>
      <c r="VM99"/>
      <c r="VN99"/>
      <c r="VO99"/>
      <c r="VP99"/>
      <c r="VR99"/>
      <c r="VS99"/>
      <c r="VT99"/>
      <c r="VU99"/>
      <c r="VV99"/>
      <c r="VW99"/>
      <c r="VX99"/>
      <c r="VY99"/>
      <c r="WA99"/>
      <c r="WB99"/>
      <c r="WC99"/>
      <c r="WD99"/>
      <c r="WE99"/>
      <c r="WF99"/>
      <c r="WG99"/>
      <c r="WH99"/>
      <c r="WJ99"/>
      <c r="WK99"/>
      <c r="WL99"/>
      <c r="WM99"/>
      <c r="WN99"/>
      <c r="WO99"/>
      <c r="WP99"/>
      <c r="WQ99"/>
      <c r="WS99"/>
      <c r="WT99"/>
      <c r="WU99"/>
      <c r="WV99"/>
      <c r="WW99"/>
      <c r="WX99"/>
      <c r="WY99"/>
      <c r="WZ99" s="140"/>
      <c r="XB99"/>
      <c r="XC99"/>
      <c r="XD99"/>
      <c r="XE99"/>
      <c r="XF99"/>
      <c r="XG99"/>
      <c r="XH99"/>
      <c r="XI99" s="140"/>
      <c r="XK99"/>
      <c r="XL99"/>
      <c r="XM99"/>
      <c r="XN99"/>
      <c r="XO99"/>
      <c r="XP99"/>
      <c r="XQ99"/>
      <c r="XR99"/>
      <c r="XT99"/>
      <c r="XU99"/>
      <c r="XV99"/>
      <c r="XW99"/>
      <c r="XX99"/>
      <c r="XY99"/>
      <c r="XZ99"/>
      <c r="YA99"/>
      <c r="YC99"/>
      <c r="YD99"/>
      <c r="YE99"/>
      <c r="YF99"/>
      <c r="YG99"/>
      <c r="YH99"/>
      <c r="YI99"/>
      <c r="YJ99"/>
      <c r="YL99"/>
      <c r="YM99"/>
      <c r="YN99"/>
      <c r="YO99"/>
      <c r="YP99"/>
      <c r="YQ99"/>
      <c r="YR99"/>
      <c r="YS99"/>
      <c r="YU99"/>
      <c r="YV99"/>
      <c r="YW99"/>
      <c r="YX99"/>
      <c r="YY99"/>
      <c r="YZ99"/>
      <c r="ZA99"/>
      <c r="ZB99"/>
      <c r="ZD99"/>
      <c r="ZE99"/>
      <c r="ZF99"/>
      <c r="ZG99"/>
      <c r="ZH99"/>
      <c r="ZI99"/>
      <c r="ZJ99"/>
      <c r="ZK99"/>
      <c r="ZM99"/>
      <c r="ZN99"/>
      <c r="ZO99"/>
      <c r="ZP99"/>
      <c r="ZQ99"/>
      <c r="ZR99"/>
      <c r="ZS99"/>
      <c r="ZT99"/>
      <c r="ZV99"/>
      <c r="ZW99"/>
      <c r="ZX99"/>
      <c r="ZY99"/>
      <c r="ZZ99"/>
      <c r="AAA99"/>
      <c r="AAB99"/>
      <c r="AAC99"/>
      <c r="AAE99"/>
      <c r="AAF99"/>
      <c r="AAG99"/>
      <c r="AAH99"/>
      <c r="AAI99"/>
      <c r="AAJ99"/>
      <c r="AAK99"/>
      <c r="AAL99"/>
      <c r="AAN99"/>
      <c r="AAO99"/>
      <c r="AAP99"/>
      <c r="AAQ99"/>
      <c r="AAR99"/>
      <c r="AAS99"/>
      <c r="AAT99"/>
      <c r="AAU99"/>
      <c r="AAW99"/>
      <c r="AAX99"/>
      <c r="AAY99"/>
      <c r="AAZ99"/>
      <c r="ABA99"/>
      <c r="ABB99"/>
      <c r="ABC99"/>
      <c r="ABD99"/>
      <c r="ABF99"/>
      <c r="ABG99"/>
      <c r="ABH99"/>
      <c r="ABI99"/>
      <c r="ABJ99"/>
      <c r="ABK99"/>
      <c r="ABL99"/>
      <c r="ABM99"/>
      <c r="ABO99"/>
      <c r="ABP99"/>
      <c r="ABQ99"/>
      <c r="ABR99"/>
      <c r="ABS99"/>
      <c r="ABT99"/>
      <c r="ABU99"/>
      <c r="ABV99"/>
      <c r="ABX99"/>
      <c r="ABY99"/>
      <c r="ABZ99"/>
      <c r="ACA99"/>
      <c r="ACB99"/>
      <c r="ACC99"/>
      <c r="ACD99"/>
      <c r="ACE99"/>
      <c r="ACG99"/>
      <c r="ACH99"/>
      <c r="ACI99"/>
      <c r="ACJ99"/>
      <c r="ACK99"/>
      <c r="ACL99"/>
      <c r="ACM99"/>
      <c r="ACN99"/>
      <c r="ACP99"/>
      <c r="ACQ99"/>
      <c r="ACR99"/>
      <c r="ACS99"/>
      <c r="ACT99"/>
      <c r="ACU99"/>
      <c r="ACV99"/>
      <c r="ACW99"/>
      <c r="ACY99"/>
      <c r="ACZ99"/>
      <c r="ADA99"/>
      <c r="ADB99"/>
      <c r="ADC99"/>
      <c r="ADD99"/>
      <c r="ADE99"/>
      <c r="ADF99"/>
      <c r="ADH99"/>
      <c r="ADI99"/>
      <c r="ADJ99"/>
      <c r="ADK99"/>
      <c r="ADL99"/>
      <c r="ADM99"/>
      <c r="ADN99"/>
      <c r="ADO99"/>
      <c r="ADQ99"/>
      <c r="ADR99"/>
      <c r="ADS99"/>
      <c r="ADT99"/>
      <c r="ADU99"/>
      <c r="ADV99"/>
      <c r="ADW99"/>
      <c r="ADX99"/>
      <c r="ADZ99"/>
      <c r="AEA99"/>
      <c r="AEB99"/>
      <c r="AEC99"/>
      <c r="AED99"/>
      <c r="AEE99"/>
      <c r="AEF99"/>
      <c r="AEG99"/>
      <c r="AEI99"/>
      <c r="AEJ99"/>
      <c r="AEK99"/>
      <c r="AEL99"/>
      <c r="AEM99"/>
      <c r="AEN99"/>
      <c r="AEO99"/>
      <c r="AEP99"/>
      <c r="AER99"/>
      <c r="AES99"/>
      <c r="AET99"/>
      <c r="AEU99"/>
      <c r="AEV99"/>
      <c r="AEW99"/>
      <c r="AEX99"/>
      <c r="AEY99"/>
      <c r="AFA99"/>
      <c r="AFB99"/>
      <c r="AFC99"/>
      <c r="AFD99"/>
      <c r="AFE99"/>
      <c r="AFF99"/>
      <c r="AFG99"/>
      <c r="AFH99"/>
      <c r="AFJ99"/>
      <c r="AFK99"/>
      <c r="AFL99"/>
      <c r="AFM99"/>
      <c r="AFN99"/>
      <c r="AFO99"/>
      <c r="AFP99"/>
      <c r="AFQ99"/>
      <c r="AFS99"/>
      <c r="AFT99"/>
      <c r="AFU99"/>
      <c r="AFV99"/>
      <c r="AFW99"/>
      <c r="AFX99"/>
      <c r="AFY99"/>
      <c r="AFZ99"/>
      <c r="AGB99"/>
      <c r="AGC99"/>
      <c r="AGD99"/>
      <c r="AGE99"/>
      <c r="AGF99"/>
      <c r="AGG99"/>
      <c r="AGH99"/>
      <c r="AGI99"/>
      <c r="AGK99"/>
      <c r="AGL99"/>
      <c r="AGM99"/>
      <c r="AGN99"/>
      <c r="AGO99"/>
      <c r="AGP99"/>
      <c r="AGQ99"/>
      <c r="AGR99"/>
      <c r="AGT99"/>
      <c r="AGU99"/>
      <c r="AGV99"/>
      <c r="AGW99"/>
      <c r="AGX99"/>
      <c r="AGY99"/>
      <c r="AGZ99"/>
      <c r="AHA99"/>
      <c r="AHC99"/>
      <c r="AHD99"/>
      <c r="AHE99"/>
      <c r="AHF99"/>
      <c r="AHG99"/>
      <c r="AHH99"/>
      <c r="AHI99"/>
      <c r="AHJ99"/>
      <c r="AHL99"/>
      <c r="AHM99"/>
      <c r="AHN99"/>
      <c r="AHO99"/>
      <c r="AHP99"/>
      <c r="AHQ99"/>
      <c r="AHR99"/>
      <c r="AHS99"/>
      <c r="AHU99"/>
      <c r="AHV99"/>
      <c r="AHW99"/>
      <c r="AHX99"/>
      <c r="AHY99"/>
      <c r="AHZ99"/>
      <c r="AIA99"/>
      <c r="AIB99"/>
      <c r="AID99"/>
      <c r="AIE99"/>
      <c r="AIF99"/>
      <c r="AIG99"/>
      <c r="AIH99"/>
      <c r="AII99"/>
      <c r="AIJ99"/>
      <c r="AIK99"/>
      <c r="AIM99" s="39"/>
      <c r="AIN99" s="39"/>
      <c r="AIO99" s="39"/>
      <c r="AIP99" s="39"/>
      <c r="AIQ99" s="39"/>
      <c r="AIR99" s="39"/>
      <c r="AIS99" s="39"/>
      <c r="AIT99" s="39"/>
      <c r="AIU99" s="39"/>
      <c r="AIV99" s="39"/>
      <c r="AIW99" s="39"/>
      <c r="AIX99" s="39"/>
      <c r="AIY99" s="39"/>
      <c r="AIZ99" s="39"/>
      <c r="AJA99" s="39"/>
      <c r="AJB99" s="39"/>
      <c r="AJC99" s="39"/>
      <c r="AJD99" s="39"/>
      <c r="AJE99" s="39"/>
      <c r="AJF99" s="39"/>
      <c r="AJG99" s="39"/>
      <c r="AJH99" s="39"/>
      <c r="AJI99" s="39"/>
      <c r="AJJ99" s="39"/>
      <c r="AJK99" s="39"/>
      <c r="AJL99" s="39"/>
      <c r="AJM99" s="39"/>
      <c r="AJN99" s="39"/>
      <c r="AJO99" s="39"/>
      <c r="AJP99" s="39"/>
      <c r="AJQ99" s="39"/>
      <c r="AJR99" s="39"/>
      <c r="AJS99" s="39"/>
      <c r="AJT99" s="39"/>
      <c r="AJU99" s="39"/>
      <c r="AJV99" s="39"/>
      <c r="AJW99" s="39"/>
      <c r="AJX99" s="39"/>
      <c r="AJY99" s="39"/>
      <c r="AJZ99" s="39"/>
      <c r="AKA99" s="39"/>
      <c r="AKB99" s="39"/>
      <c r="AKC99" s="39"/>
      <c r="AKD99" s="39"/>
      <c r="AKE99" s="39"/>
      <c r="AKF99" s="39"/>
      <c r="AKG99" s="39"/>
      <c r="AKH99" s="39"/>
      <c r="AKI99" s="39"/>
      <c r="AKJ99" s="39"/>
      <c r="AKK99" s="39"/>
      <c r="AKL99" s="39"/>
      <c r="AKM99" s="39"/>
      <c r="AKN99" s="39"/>
      <c r="AKO99" s="39"/>
      <c r="AKP99" s="39"/>
      <c r="AKQ99" s="39"/>
      <c r="AKR99" s="39"/>
      <c r="AKS99" s="39"/>
      <c r="AKT99" s="39"/>
      <c r="AKU99" s="39"/>
      <c r="AKV99" s="39"/>
      <c r="AKW99" s="39"/>
      <c r="AKX99" s="39"/>
      <c r="AKY99" s="39"/>
      <c r="AKZ99" s="39"/>
      <c r="ALA99" s="39"/>
      <c r="ALB99" s="39"/>
      <c r="ALC99" s="39"/>
      <c r="ALD99" s="39"/>
      <c r="ALE99" s="39"/>
      <c r="ALF99" s="39"/>
      <c r="ALG99" s="39"/>
      <c r="ALH99" s="39"/>
      <c r="ALI99" s="39"/>
      <c r="ALJ99" s="39"/>
      <c r="ALK99" s="39"/>
      <c r="ALL99" s="39"/>
      <c r="ALM99" s="39"/>
      <c r="ALN99" s="39"/>
      <c r="ALO99" s="39"/>
      <c r="ALP99" s="39"/>
      <c r="ALQ99" s="39"/>
      <c r="ALR99" s="39"/>
      <c r="ALS99" s="39"/>
      <c r="ALT99" s="39"/>
      <c r="ALU99" s="39"/>
      <c r="ALV99" s="39"/>
      <c r="ALW99" s="39"/>
      <c r="ALX99" s="39"/>
      <c r="ALY99" s="39"/>
      <c r="ALZ99" s="39"/>
      <c r="AMA99" s="39"/>
      <c r="AMB99" s="39"/>
      <c r="AMC99" s="39"/>
      <c r="AMD99" s="39"/>
      <c r="AME99" s="39"/>
      <c r="AMF99" s="39"/>
      <c r="AMG99" s="39"/>
      <c r="AMH99" s="39"/>
      <c r="AMI99" s="39"/>
      <c r="AMJ99" s="39"/>
      <c r="AMK99" s="39"/>
      <c r="AML99" s="39"/>
      <c r="AMM99" s="39"/>
      <c r="AMN99" s="39"/>
      <c r="AMO99" s="39"/>
      <c r="AMP99" s="39"/>
      <c r="AMQ99" s="39"/>
      <c r="AMR99" s="39"/>
      <c r="AMS99" s="39"/>
      <c r="AMT99" s="39"/>
      <c r="AMU99" s="39"/>
      <c r="AMV99" s="39"/>
      <c r="AMW99" s="39"/>
      <c r="AMX99" s="39"/>
      <c r="AMY99" s="39"/>
      <c r="AMZ99" s="39"/>
      <c r="ANA99" s="39"/>
      <c r="ANB99" s="39"/>
      <c r="ANC99" s="39"/>
      <c r="AND99" s="39"/>
      <c r="ANE99" s="39"/>
      <c r="ANF99" s="39"/>
      <c r="ANG99" s="39"/>
      <c r="ANH99" s="39"/>
      <c r="ANI99" s="39"/>
      <c r="ANJ99" s="39"/>
      <c r="ANK99" s="39"/>
      <c r="ANL99" s="39"/>
      <c r="ANM99" s="39"/>
      <c r="ANN99" s="39"/>
      <c r="ANO99" s="39"/>
      <c r="ANP99" s="39"/>
      <c r="ANQ99" s="39"/>
      <c r="ANR99" s="39"/>
      <c r="ANS99" s="39"/>
      <c r="ANT99" s="39"/>
      <c r="ANU99" s="39"/>
      <c r="ANV99" s="39"/>
      <c r="ANW99" s="39"/>
      <c r="ANX99" s="39"/>
      <c r="ANY99" s="39"/>
      <c r="ANZ99" s="39"/>
      <c r="AOA99" s="39"/>
      <c r="AOB99" s="39"/>
      <c r="AOC99" s="39"/>
      <c r="AOD99" s="39"/>
      <c r="AOE99" s="39"/>
      <c r="AOF99" s="39"/>
      <c r="AOG99" s="39"/>
      <c r="AOH99" s="39"/>
      <c r="AOI99" s="39"/>
      <c r="AOJ99" s="39"/>
      <c r="AOK99" s="39"/>
      <c r="AOL99" s="39"/>
      <c r="AOM99" s="39"/>
      <c r="AON99" s="39"/>
      <c r="AOO99" s="39"/>
      <c r="AOP99" s="39"/>
      <c r="AOQ99" s="39"/>
      <c r="AOR99" s="39"/>
      <c r="AOS99" s="39"/>
      <c r="AOT99" s="39"/>
      <c r="AOU99" s="39"/>
      <c r="AOV99" s="39"/>
      <c r="AOW99" s="39"/>
      <c r="AOX99" s="39"/>
      <c r="AOY99" s="39"/>
      <c r="AOZ99" s="39"/>
      <c r="APA99" s="39"/>
      <c r="APB99" s="39"/>
      <c r="APC99" s="39"/>
      <c r="APD99" s="39"/>
      <c r="APE99" s="39"/>
      <c r="APF99" s="39"/>
      <c r="APG99" s="39"/>
      <c r="APH99" s="39"/>
      <c r="API99" s="39"/>
      <c r="APJ99" s="39"/>
      <c r="APK99" s="39"/>
      <c r="APL99" s="39"/>
      <c r="APM99" s="39"/>
      <c r="APN99" s="39"/>
      <c r="APO99" s="39"/>
      <c r="APP99" s="39"/>
      <c r="APQ99" s="39"/>
      <c r="APR99" s="39"/>
      <c r="APS99" s="39"/>
      <c r="APT99" s="39"/>
      <c r="APU99" s="39"/>
      <c r="APV99" s="39"/>
      <c r="APW99" s="39"/>
      <c r="APX99" s="39"/>
      <c r="APY99" s="39"/>
      <c r="APZ99" s="39"/>
      <c r="AQA99" s="39"/>
      <c r="AQB99" s="39"/>
      <c r="AQC99" s="39"/>
      <c r="AQD99" s="39"/>
      <c r="AQE99" s="39"/>
      <c r="AQF99" s="39"/>
      <c r="AQG99" s="39"/>
      <c r="AQH99" s="39"/>
      <c r="AQI99" s="39"/>
      <c r="AQJ99" s="39"/>
      <c r="AQK99" s="39"/>
      <c r="AQL99" s="39"/>
      <c r="AQM99" s="39"/>
      <c r="AQN99" s="39"/>
      <c r="AQO99" s="39"/>
      <c r="AQP99" s="39"/>
      <c r="AQQ99" s="39"/>
      <c r="AQR99" s="39"/>
      <c r="AQS99" s="39"/>
      <c r="AQT99" s="39"/>
      <c r="AQU99" s="39"/>
      <c r="AQV99" s="39"/>
      <c r="AQW99" s="39"/>
      <c r="AQX99" s="39"/>
      <c r="AQY99" s="39"/>
      <c r="AQZ99" s="39"/>
      <c r="ARA99" s="39"/>
      <c r="ARB99" s="39"/>
      <c r="ARC99" s="39"/>
      <c r="ARD99" s="39"/>
      <c r="ARE99" s="39"/>
      <c r="ARF99" s="39"/>
      <c r="ARG99" s="39"/>
      <c r="ARH99" s="39"/>
      <c r="ARI99" s="39"/>
      <c r="ARJ99" s="39"/>
      <c r="ARK99" s="39"/>
      <c r="ARL99" s="39"/>
      <c r="ARM99" s="39"/>
      <c r="ARN99" s="39"/>
      <c r="ARO99" s="39"/>
      <c r="ARP99" s="39"/>
      <c r="ARQ99" s="39"/>
      <c r="ARR99" s="39"/>
      <c r="ARS99" s="39"/>
      <c r="ART99" s="39"/>
      <c r="ARU99" s="39"/>
      <c r="ARV99" s="39"/>
      <c r="ARW99" s="39"/>
      <c r="ARX99" s="39"/>
      <c r="ARY99" s="39"/>
      <c r="ARZ99" s="39"/>
      <c r="ASA99" s="39"/>
      <c r="ASB99" s="39"/>
      <c r="ASC99" s="39"/>
      <c r="ASD99" s="39"/>
      <c r="ASE99" s="39"/>
      <c r="ASF99" s="39"/>
      <c r="ASG99" s="39"/>
      <c r="ASH99" s="39"/>
      <c r="ASI99" s="39"/>
      <c r="ASJ99" s="39"/>
      <c r="ASK99" s="39"/>
      <c r="ASL99" s="39"/>
      <c r="ASM99" s="39"/>
      <c r="ASN99" s="39"/>
      <c r="ASO99" s="39"/>
      <c r="ASP99" s="39"/>
      <c r="ASQ99" s="39"/>
      <c r="ASR99" s="39"/>
      <c r="ASS99" s="39"/>
      <c r="AST99" s="39"/>
      <c r="ASU99" s="39"/>
      <c r="ASV99" s="39"/>
      <c r="ASW99" s="39"/>
      <c r="ASX99" s="39"/>
      <c r="ASY99" s="39"/>
      <c r="ASZ99" s="39"/>
      <c r="ATA99" s="39"/>
      <c r="ATB99" s="39"/>
      <c r="ATC99" s="39"/>
      <c r="ATD99" s="39"/>
      <c r="ATE99" s="39"/>
      <c r="ATF99" s="39"/>
      <c r="ATG99" s="39"/>
      <c r="ATH99" s="39"/>
      <c r="ATI99" s="39"/>
      <c r="ATJ99" s="39"/>
      <c r="ATK99" s="39"/>
      <c r="ATL99" s="39"/>
    </row>
  </sheetData>
  <mergeCells count="729">
    <mergeCell ref="AII8:AIK8"/>
    <mergeCell ref="D10:D11"/>
    <mergeCell ref="E10:E11"/>
    <mergeCell ref="AFX8:AFZ8"/>
    <mergeCell ref="AGG8:AGI8"/>
    <mergeCell ref="AGP8:AGR8"/>
    <mergeCell ref="AGY8:AHA8"/>
    <mergeCell ref="AHH8:AHJ8"/>
    <mergeCell ref="AHQ8:AHS8"/>
    <mergeCell ref="ADM8:ADO8"/>
    <mergeCell ref="AFF8:AFH8"/>
    <mergeCell ref="AAS8:AAU8"/>
    <mergeCell ref="ABB8:ABD8"/>
    <mergeCell ref="ABK8:ABM8"/>
    <mergeCell ref="ABT8:ABV8"/>
    <mergeCell ref="ACC8:ACE8"/>
    <mergeCell ref="ABX6:ABZ8"/>
    <mergeCell ref="ACC6:ACE6"/>
    <mergeCell ref="ACG6:ACI8"/>
    <mergeCell ref="ADV8:ADX8"/>
    <mergeCell ref="AEE8:AEG8"/>
    <mergeCell ref="AEN8:AEP8"/>
    <mergeCell ref="YH8:YJ8"/>
    <mergeCell ref="YQ8:YS8"/>
    <mergeCell ref="YZ8:ZB8"/>
    <mergeCell ref="ZI8:ZK8"/>
    <mergeCell ref="ZR8:ZT8"/>
    <mergeCell ref="AAA8:AAC8"/>
    <mergeCell ref="WF8:WH8"/>
    <mergeCell ref="WO8:WQ8"/>
    <mergeCell ref="WX8:WZ8"/>
    <mergeCell ref="XG8:XI8"/>
    <mergeCell ref="WS6:WU8"/>
    <mergeCell ref="WX6:WZ6"/>
    <mergeCell ref="XB6:XD8"/>
    <mergeCell ref="XG6:XI6"/>
    <mergeCell ref="TC8:TE8"/>
    <mergeCell ref="TL8:TN8"/>
    <mergeCell ref="TU8:TW8"/>
    <mergeCell ref="UD8:UF8"/>
    <mergeCell ref="UM8:UO8"/>
    <mergeCell ref="UV8:UX8"/>
    <mergeCell ref="UQ6:US8"/>
    <mergeCell ref="UV6:UX6"/>
    <mergeCell ref="TP6:TR8"/>
    <mergeCell ref="TU6:TW6"/>
    <mergeCell ref="RA8:RC8"/>
    <mergeCell ref="RJ8:RL8"/>
    <mergeCell ref="RS8:RU8"/>
    <mergeCell ref="SB8:SD8"/>
    <mergeCell ref="RN6:RP8"/>
    <mergeCell ref="RS6:RU6"/>
    <mergeCell ref="RW6:RY8"/>
    <mergeCell ref="SB6:SD6"/>
    <mergeCell ref="NX8:NZ8"/>
    <mergeCell ref="OG8:OI8"/>
    <mergeCell ref="OP8:OR8"/>
    <mergeCell ref="OY8:PA8"/>
    <mergeCell ref="PH8:PJ8"/>
    <mergeCell ref="PQ8:PS8"/>
    <mergeCell ref="PL6:PN8"/>
    <mergeCell ref="PQ6:PS6"/>
    <mergeCell ref="OK6:OM8"/>
    <mergeCell ref="OP6:OR6"/>
    <mergeCell ref="LV8:LX8"/>
    <mergeCell ref="ME8:MG8"/>
    <mergeCell ref="MN8:MP8"/>
    <mergeCell ref="MW8:MY8"/>
    <mergeCell ref="MI6:MK8"/>
    <mergeCell ref="MN6:MP6"/>
    <mergeCell ref="MR6:MT8"/>
    <mergeCell ref="MW6:MY6"/>
    <mergeCell ref="IS8:IU8"/>
    <mergeCell ref="JB8:JD8"/>
    <mergeCell ref="JK8:JM8"/>
    <mergeCell ref="JT8:JV8"/>
    <mergeCell ref="KC8:KE8"/>
    <mergeCell ref="KL8:KN8"/>
    <mergeCell ref="KG6:KI8"/>
    <mergeCell ref="KL6:KN6"/>
    <mergeCell ref="JF6:JH8"/>
    <mergeCell ref="JK6:JM6"/>
    <mergeCell ref="GZ8:HB8"/>
    <mergeCell ref="HI8:HK8"/>
    <mergeCell ref="HR8:HT8"/>
    <mergeCell ref="HD6:HF8"/>
    <mergeCell ref="HI6:HK6"/>
    <mergeCell ref="HM6:HO8"/>
    <mergeCell ref="HR6:HT6"/>
    <mergeCell ref="FB6:FD8"/>
    <mergeCell ref="FG6:FI6"/>
    <mergeCell ref="EA6:EC8"/>
    <mergeCell ref="EF6:EH6"/>
    <mergeCell ref="FY8:GA8"/>
    <mergeCell ref="GH8:GJ8"/>
    <mergeCell ref="AII7:AIJ7"/>
    <mergeCell ref="S8:U8"/>
    <mergeCell ref="AB8:AD8"/>
    <mergeCell ref="AK8:AM8"/>
    <mergeCell ref="AT8:AV8"/>
    <mergeCell ref="BC8:BE8"/>
    <mergeCell ref="BL8:BN8"/>
    <mergeCell ref="BU8:BW8"/>
    <mergeCell ref="CD8:CF8"/>
    <mergeCell ref="CM8:CO8"/>
    <mergeCell ref="AID6:AIF8"/>
    <mergeCell ref="AII6:AIK6"/>
    <mergeCell ref="S7:T7"/>
    <mergeCell ref="AB7:AC7"/>
    <mergeCell ref="AK7:AL7"/>
    <mergeCell ref="AT7:AU7"/>
    <mergeCell ref="BC7:BD7"/>
    <mergeCell ref="BL7:BM7"/>
    <mergeCell ref="BU7:BV7"/>
    <mergeCell ref="CD7:CE7"/>
    <mergeCell ref="AHC6:AHE8"/>
    <mergeCell ref="AHH6:AHJ6"/>
    <mergeCell ref="AHL6:AHN8"/>
    <mergeCell ref="AHQ6:AHS6"/>
    <mergeCell ref="AHU6:AHW8"/>
    <mergeCell ref="AHZ6:AIB6"/>
    <mergeCell ref="AHH7:AHI7"/>
    <mergeCell ref="AHQ7:AHR7"/>
    <mergeCell ref="AHZ7:AIA7"/>
    <mergeCell ref="AHZ8:AIB8"/>
    <mergeCell ref="AGB6:AGD8"/>
    <mergeCell ref="AGG6:AGI6"/>
    <mergeCell ref="AGK6:AGM8"/>
    <mergeCell ref="AGP6:AGR6"/>
    <mergeCell ref="AGT6:AGV8"/>
    <mergeCell ref="AGY6:AHA6"/>
    <mergeCell ref="AGG7:AGH7"/>
    <mergeCell ref="AGP7:AGQ7"/>
    <mergeCell ref="AGY7:AGZ7"/>
    <mergeCell ref="AFA6:AFC8"/>
    <mergeCell ref="AFF6:AFH6"/>
    <mergeCell ref="AFJ6:AFL8"/>
    <mergeCell ref="AFO6:AFQ6"/>
    <mergeCell ref="AFS6:AFU8"/>
    <mergeCell ref="AFX6:AFZ6"/>
    <mergeCell ref="AFF7:AFG7"/>
    <mergeCell ref="AFO7:AFP7"/>
    <mergeCell ref="AFX7:AFY7"/>
    <mergeCell ref="AFO8:AFQ8"/>
    <mergeCell ref="ADZ6:AEB8"/>
    <mergeCell ref="AEE6:AEG6"/>
    <mergeCell ref="AEI6:AEK8"/>
    <mergeCell ref="AEN6:AEP6"/>
    <mergeCell ref="AER6:AET8"/>
    <mergeCell ref="AEW6:AEY6"/>
    <mergeCell ref="AEE7:AEF7"/>
    <mergeCell ref="AEN7:AEO7"/>
    <mergeCell ref="AEW7:AEX7"/>
    <mergeCell ref="AEW8:AEY8"/>
    <mergeCell ref="ACY6:ADA8"/>
    <mergeCell ref="ADD6:ADF6"/>
    <mergeCell ref="ADH6:ADJ8"/>
    <mergeCell ref="ADM6:ADO6"/>
    <mergeCell ref="ADQ6:ADS8"/>
    <mergeCell ref="ADV6:ADX6"/>
    <mergeCell ref="ADD7:ADE7"/>
    <mergeCell ref="ADM7:ADN7"/>
    <mergeCell ref="ADV7:ADW7"/>
    <mergeCell ref="ADD8:ADF8"/>
    <mergeCell ref="ACL6:ACN6"/>
    <mergeCell ref="ACP6:ACR8"/>
    <mergeCell ref="ACU6:ACW6"/>
    <mergeCell ref="ACC7:ACD7"/>
    <mergeCell ref="ACL7:ACM7"/>
    <mergeCell ref="ACU7:ACV7"/>
    <mergeCell ref="ACU8:ACW8"/>
    <mergeCell ref="ACL8:ACN8"/>
    <mergeCell ref="AAW6:AAY8"/>
    <mergeCell ref="ABB6:ABD6"/>
    <mergeCell ref="ABF6:ABH8"/>
    <mergeCell ref="ABK6:ABM6"/>
    <mergeCell ref="ABO6:ABQ8"/>
    <mergeCell ref="ABT6:ABV6"/>
    <mergeCell ref="ABB7:ABC7"/>
    <mergeCell ref="ABK7:ABL7"/>
    <mergeCell ref="ABT7:ABU7"/>
    <mergeCell ref="ZV6:ZX8"/>
    <mergeCell ref="AAA6:AAC6"/>
    <mergeCell ref="AAE6:AAG8"/>
    <mergeCell ref="AAJ6:AAL6"/>
    <mergeCell ref="AAN6:AAP8"/>
    <mergeCell ref="AAS6:AAU6"/>
    <mergeCell ref="AAA7:AAB7"/>
    <mergeCell ref="AAJ7:AAK7"/>
    <mergeCell ref="AAS7:AAT7"/>
    <mergeCell ref="AAJ8:AAL8"/>
    <mergeCell ref="YU6:YW8"/>
    <mergeCell ref="YZ6:ZB6"/>
    <mergeCell ref="ZD6:ZF8"/>
    <mergeCell ref="ZI6:ZK6"/>
    <mergeCell ref="ZM6:ZO8"/>
    <mergeCell ref="ZR6:ZT6"/>
    <mergeCell ref="YZ7:ZA7"/>
    <mergeCell ref="ZI7:ZJ7"/>
    <mergeCell ref="ZR7:ZS7"/>
    <mergeCell ref="XT6:XV8"/>
    <mergeCell ref="XY6:YA6"/>
    <mergeCell ref="YC6:YE8"/>
    <mergeCell ref="YH6:YJ6"/>
    <mergeCell ref="YL6:YN8"/>
    <mergeCell ref="YQ6:YS6"/>
    <mergeCell ref="XY7:XZ7"/>
    <mergeCell ref="YH7:YI7"/>
    <mergeCell ref="YQ7:YR7"/>
    <mergeCell ref="XY8:YA8"/>
    <mergeCell ref="XK6:XM8"/>
    <mergeCell ref="XP6:XR6"/>
    <mergeCell ref="WX7:WY7"/>
    <mergeCell ref="XG7:XH7"/>
    <mergeCell ref="XP7:XQ7"/>
    <mergeCell ref="XP8:XR8"/>
    <mergeCell ref="VR6:VT8"/>
    <mergeCell ref="VW6:VY6"/>
    <mergeCell ref="WA6:WC8"/>
    <mergeCell ref="WF6:WH6"/>
    <mergeCell ref="WJ6:WL8"/>
    <mergeCell ref="WO6:WQ6"/>
    <mergeCell ref="VW7:VX7"/>
    <mergeCell ref="WF7:WG7"/>
    <mergeCell ref="WO7:WP7"/>
    <mergeCell ref="VW8:VY8"/>
    <mergeCell ref="UZ6:VB8"/>
    <mergeCell ref="VE6:VG6"/>
    <mergeCell ref="VI6:VK8"/>
    <mergeCell ref="VN6:VP6"/>
    <mergeCell ref="UV7:UW7"/>
    <mergeCell ref="VE7:VF7"/>
    <mergeCell ref="VN7:VO7"/>
    <mergeCell ref="VE8:VG8"/>
    <mergeCell ref="VN8:VP8"/>
    <mergeCell ref="TY6:UA8"/>
    <mergeCell ref="UD6:UF6"/>
    <mergeCell ref="UH6:UJ8"/>
    <mergeCell ref="UM6:UO6"/>
    <mergeCell ref="TU7:TV7"/>
    <mergeCell ref="UD7:UE7"/>
    <mergeCell ref="UM7:UN7"/>
    <mergeCell ref="SO6:SQ8"/>
    <mergeCell ref="ST6:SV6"/>
    <mergeCell ref="SX6:SZ8"/>
    <mergeCell ref="TC6:TE6"/>
    <mergeCell ref="TG6:TI8"/>
    <mergeCell ref="TL6:TN6"/>
    <mergeCell ref="ST7:SU7"/>
    <mergeCell ref="TC7:TD7"/>
    <mergeCell ref="TL7:TM7"/>
    <mergeCell ref="ST8:SV8"/>
    <mergeCell ref="SF6:SH8"/>
    <mergeCell ref="SK6:SM6"/>
    <mergeCell ref="RS7:RT7"/>
    <mergeCell ref="SB7:SC7"/>
    <mergeCell ref="SK7:SL7"/>
    <mergeCell ref="SK8:SM8"/>
    <mergeCell ref="QM6:QO8"/>
    <mergeCell ref="QR6:QT6"/>
    <mergeCell ref="QV6:QX8"/>
    <mergeCell ref="RA6:RC6"/>
    <mergeCell ref="RE6:RG8"/>
    <mergeCell ref="RJ6:RL6"/>
    <mergeCell ref="QR7:QS7"/>
    <mergeCell ref="RA7:RB7"/>
    <mergeCell ref="RJ7:RK7"/>
    <mergeCell ref="QR8:QT8"/>
    <mergeCell ref="PU6:PW8"/>
    <mergeCell ref="PZ6:QB6"/>
    <mergeCell ref="QD6:QF8"/>
    <mergeCell ref="QI6:QK6"/>
    <mergeCell ref="PQ7:PR7"/>
    <mergeCell ref="PZ7:QA7"/>
    <mergeCell ref="QI7:QJ7"/>
    <mergeCell ref="PZ8:QB8"/>
    <mergeCell ref="QI8:QK8"/>
    <mergeCell ref="OT6:OV8"/>
    <mergeCell ref="OY6:PA6"/>
    <mergeCell ref="PC6:PE8"/>
    <mergeCell ref="PH6:PJ6"/>
    <mergeCell ref="OP7:OQ7"/>
    <mergeCell ref="OY7:OZ7"/>
    <mergeCell ref="PH7:PI7"/>
    <mergeCell ref="NJ6:NL8"/>
    <mergeCell ref="NO6:NQ6"/>
    <mergeCell ref="NS6:NU8"/>
    <mergeCell ref="NX6:NZ6"/>
    <mergeCell ref="OB6:OD8"/>
    <mergeCell ref="OG6:OI6"/>
    <mergeCell ref="NO7:NP7"/>
    <mergeCell ref="NX7:NY7"/>
    <mergeCell ref="OG7:OH7"/>
    <mergeCell ref="NO8:NQ8"/>
    <mergeCell ref="NA6:NC8"/>
    <mergeCell ref="NF6:NH6"/>
    <mergeCell ref="MN7:MO7"/>
    <mergeCell ref="MW7:MX7"/>
    <mergeCell ref="NF7:NG7"/>
    <mergeCell ref="NF8:NH8"/>
    <mergeCell ref="LH6:LJ8"/>
    <mergeCell ref="LM6:LO6"/>
    <mergeCell ref="LQ6:LS8"/>
    <mergeCell ref="LV6:LX6"/>
    <mergeCell ref="LZ6:MB8"/>
    <mergeCell ref="ME6:MG6"/>
    <mergeCell ref="LM7:LN7"/>
    <mergeCell ref="LV7:LW7"/>
    <mergeCell ref="ME7:MF7"/>
    <mergeCell ref="LM8:LO8"/>
    <mergeCell ref="KP6:KR8"/>
    <mergeCell ref="KU6:KW6"/>
    <mergeCell ref="KY6:LA8"/>
    <mergeCell ref="LD6:LF6"/>
    <mergeCell ref="KL7:KM7"/>
    <mergeCell ref="KU7:KV7"/>
    <mergeCell ref="LD7:LE7"/>
    <mergeCell ref="KU8:KW8"/>
    <mergeCell ref="LD8:LF8"/>
    <mergeCell ref="JO6:JQ8"/>
    <mergeCell ref="JT6:JV6"/>
    <mergeCell ref="JX6:JZ8"/>
    <mergeCell ref="KC6:KE6"/>
    <mergeCell ref="JK7:JL7"/>
    <mergeCell ref="JT7:JU7"/>
    <mergeCell ref="KC7:KD7"/>
    <mergeCell ref="IE6:IG8"/>
    <mergeCell ref="IJ6:IL6"/>
    <mergeCell ref="IN6:IP8"/>
    <mergeCell ref="IS6:IU6"/>
    <mergeCell ref="IW6:IY8"/>
    <mergeCell ref="JB6:JD6"/>
    <mergeCell ref="IJ7:IK7"/>
    <mergeCell ref="IS7:IT7"/>
    <mergeCell ref="JB7:JC7"/>
    <mergeCell ref="IJ8:IL8"/>
    <mergeCell ref="HV6:HX8"/>
    <mergeCell ref="IA6:IC6"/>
    <mergeCell ref="HI7:HJ7"/>
    <mergeCell ref="HR7:HS7"/>
    <mergeCell ref="IA7:IB7"/>
    <mergeCell ref="IA8:IC8"/>
    <mergeCell ref="GC6:GE8"/>
    <mergeCell ref="GH6:GJ6"/>
    <mergeCell ref="GL6:GN8"/>
    <mergeCell ref="GQ6:GS6"/>
    <mergeCell ref="GU6:GW8"/>
    <mergeCell ref="GZ6:HB6"/>
    <mergeCell ref="GH7:GI7"/>
    <mergeCell ref="GQ7:GR7"/>
    <mergeCell ref="GZ7:HA7"/>
    <mergeCell ref="GQ8:GS8"/>
    <mergeCell ref="FK6:FM8"/>
    <mergeCell ref="FP6:FR6"/>
    <mergeCell ref="FT6:FV8"/>
    <mergeCell ref="FY6:GA6"/>
    <mergeCell ref="FG7:FH7"/>
    <mergeCell ref="FP7:FQ7"/>
    <mergeCell ref="FY7:FZ7"/>
    <mergeCell ref="FP8:FR8"/>
    <mergeCell ref="FG8:FI8"/>
    <mergeCell ref="EJ6:EL8"/>
    <mergeCell ref="EO6:EQ6"/>
    <mergeCell ref="ES6:EU8"/>
    <mergeCell ref="EX6:EZ6"/>
    <mergeCell ref="EF7:EG7"/>
    <mergeCell ref="EO7:EP7"/>
    <mergeCell ref="EX7:EY7"/>
    <mergeCell ref="EF8:EH8"/>
    <mergeCell ref="EO8:EQ8"/>
    <mergeCell ref="EX8:EZ8"/>
    <mergeCell ref="DI6:DK8"/>
    <mergeCell ref="DN6:DP6"/>
    <mergeCell ref="DR6:DT8"/>
    <mergeCell ref="DW6:DY6"/>
    <mergeCell ref="DE7:DF7"/>
    <mergeCell ref="DN7:DO7"/>
    <mergeCell ref="DW7:DX7"/>
    <mergeCell ref="DE8:DG8"/>
    <mergeCell ref="DN8:DP8"/>
    <mergeCell ref="DW8:DY8"/>
    <mergeCell ref="CV6:CX6"/>
    <mergeCell ref="CM7:CN7"/>
    <mergeCell ref="CV7:CW7"/>
    <mergeCell ref="CV8:CX8"/>
    <mergeCell ref="CZ6:DB8"/>
    <mergeCell ref="DE6:DG6"/>
    <mergeCell ref="BU6:BW6"/>
    <mergeCell ref="BY6:CA8"/>
    <mergeCell ref="CD6:CF6"/>
    <mergeCell ref="CH6:CJ8"/>
    <mergeCell ref="CM6:CO6"/>
    <mergeCell ref="CQ6:CS8"/>
    <mergeCell ref="AT6:AV6"/>
    <mergeCell ref="AX6:AZ8"/>
    <mergeCell ref="BC6:BE6"/>
    <mergeCell ref="BG6:BI8"/>
    <mergeCell ref="BL6:BN6"/>
    <mergeCell ref="BP6:BR8"/>
    <mergeCell ref="AGT5:AHA5"/>
    <mergeCell ref="AHC5:AHJ5"/>
    <mergeCell ref="AHL5:AHS5"/>
    <mergeCell ref="AHU5:AIB5"/>
    <mergeCell ref="AID5:AIK5"/>
    <mergeCell ref="W6:Y8"/>
    <mergeCell ref="AB6:AD6"/>
    <mergeCell ref="AF6:AH8"/>
    <mergeCell ref="AK6:AM6"/>
    <mergeCell ref="AO6:AQ8"/>
    <mergeCell ref="ADH5:ADO5"/>
    <mergeCell ref="ADQ5:ADX5"/>
    <mergeCell ref="ADZ5:AEG5"/>
    <mergeCell ref="AEI5:AEP5"/>
    <mergeCell ref="AER5:AEY5"/>
    <mergeCell ref="AGK5:AGR5"/>
    <mergeCell ref="ABF5:ABM5"/>
    <mergeCell ref="ABO5:ABV5"/>
    <mergeCell ref="ABX5:ACE5"/>
    <mergeCell ref="ACG5:ACN5"/>
    <mergeCell ref="ACP5:ACW5"/>
    <mergeCell ref="ACY5:ADF5"/>
    <mergeCell ref="ZD5:ZK5"/>
    <mergeCell ref="ZM5:ZT5"/>
    <mergeCell ref="ZV5:AAC5"/>
    <mergeCell ref="AAE5:AAL5"/>
    <mergeCell ref="AAN5:AAU5"/>
    <mergeCell ref="AAW5:ABD5"/>
    <mergeCell ref="XB5:XI5"/>
    <mergeCell ref="XK5:XR5"/>
    <mergeCell ref="XT5:YA5"/>
    <mergeCell ref="YC5:YJ5"/>
    <mergeCell ref="YL5:YS5"/>
    <mergeCell ref="YU5:ZB5"/>
    <mergeCell ref="UZ5:VG5"/>
    <mergeCell ref="VI5:VP5"/>
    <mergeCell ref="VR5:VY5"/>
    <mergeCell ref="WA5:WH5"/>
    <mergeCell ref="WJ5:WQ5"/>
    <mergeCell ref="WS5:WZ5"/>
    <mergeCell ref="RN5:RU5"/>
    <mergeCell ref="RW5:SD5"/>
    <mergeCell ref="SF5:SM5"/>
    <mergeCell ref="SO5:SV5"/>
    <mergeCell ref="SX5:TE5"/>
    <mergeCell ref="UQ5:UX5"/>
    <mergeCell ref="PL5:PS5"/>
    <mergeCell ref="PU5:QB5"/>
    <mergeCell ref="QD5:QK5"/>
    <mergeCell ref="QM5:QT5"/>
    <mergeCell ref="QV5:RC5"/>
    <mergeCell ref="RE5:RL5"/>
    <mergeCell ref="NJ5:NQ5"/>
    <mergeCell ref="NS5:NZ5"/>
    <mergeCell ref="OB5:OI5"/>
    <mergeCell ref="OK5:OR5"/>
    <mergeCell ref="OT5:PA5"/>
    <mergeCell ref="PC5:PJ5"/>
    <mergeCell ref="LH5:LO5"/>
    <mergeCell ref="LQ5:LX5"/>
    <mergeCell ref="LZ5:MG5"/>
    <mergeCell ref="MI5:MP5"/>
    <mergeCell ref="MR5:MY5"/>
    <mergeCell ref="NA5:NH5"/>
    <mergeCell ref="JF5:JM5"/>
    <mergeCell ref="JO5:JV5"/>
    <mergeCell ref="JX5:KE5"/>
    <mergeCell ref="KG5:KN5"/>
    <mergeCell ref="KP5:KW5"/>
    <mergeCell ref="KY5:LF5"/>
    <mergeCell ref="FT5:GA5"/>
    <mergeCell ref="GC5:GJ5"/>
    <mergeCell ref="GL5:GS5"/>
    <mergeCell ref="GU5:HB5"/>
    <mergeCell ref="HD5:HK5"/>
    <mergeCell ref="IW5:JD5"/>
    <mergeCell ref="DR5:DY5"/>
    <mergeCell ref="EA5:EH5"/>
    <mergeCell ref="EJ5:EQ5"/>
    <mergeCell ref="ES5:EZ5"/>
    <mergeCell ref="FB5:FI5"/>
    <mergeCell ref="FK5:FR5"/>
    <mergeCell ref="AID4:AIK4"/>
    <mergeCell ref="A5:L5"/>
    <mergeCell ref="N5:U5"/>
    <mergeCell ref="W5:AD5"/>
    <mergeCell ref="AF5:AM5"/>
    <mergeCell ref="AO5:AV5"/>
    <mergeCell ref="AX5:BE5"/>
    <mergeCell ref="BG5:BN5"/>
    <mergeCell ref="BP5:BW5"/>
    <mergeCell ref="DI5:DP5"/>
    <mergeCell ref="AEI4:AEP4"/>
    <mergeCell ref="AER4:AEY4"/>
    <mergeCell ref="AFA4:AFH4"/>
    <mergeCell ref="AFJ4:AFQ4"/>
    <mergeCell ref="AFS4:AFZ4"/>
    <mergeCell ref="AGB4:AGI4"/>
    <mergeCell ref="AEQ1:AEQ11"/>
    <mergeCell ref="AER1:AEY3"/>
    <mergeCell ref="AFA1:AFH3"/>
    <mergeCell ref="AFJ1:AFQ3"/>
    <mergeCell ref="ACG4:ACN4"/>
    <mergeCell ref="ACP4:ACW4"/>
    <mergeCell ref="ACY4:ADF4"/>
    <mergeCell ref="ADH4:ADO4"/>
    <mergeCell ref="ADQ4:ADX4"/>
    <mergeCell ref="ADZ4:AEG4"/>
    <mergeCell ref="AAE4:AAL4"/>
    <mergeCell ref="AAN4:AAU4"/>
    <mergeCell ref="AAW4:ABD4"/>
    <mergeCell ref="ABF4:ABM4"/>
    <mergeCell ref="ABO4:ABV4"/>
    <mergeCell ref="ABX4:ACE4"/>
    <mergeCell ref="YC4:YJ4"/>
    <mergeCell ref="YL4:YS4"/>
    <mergeCell ref="YU4:ZB4"/>
    <mergeCell ref="ZD4:ZK4"/>
    <mergeCell ref="ZM4:ZT4"/>
    <mergeCell ref="ZV4:AAC4"/>
    <mergeCell ref="UQ4:UX4"/>
    <mergeCell ref="UZ4:VG4"/>
    <mergeCell ref="VI4:VP4"/>
    <mergeCell ref="VR4:VY4"/>
    <mergeCell ref="WA4:WH4"/>
    <mergeCell ref="WJ4:WQ4"/>
    <mergeCell ref="SO4:SV4"/>
    <mergeCell ref="SX4:TE4"/>
    <mergeCell ref="TG4:TN4"/>
    <mergeCell ref="TP4:TW4"/>
    <mergeCell ref="TY4:UF4"/>
    <mergeCell ref="UH4:UO4"/>
    <mergeCell ref="SW1:SW11"/>
    <mergeCell ref="SX1:TE3"/>
    <mergeCell ref="TG1:TN3"/>
    <mergeCell ref="TP1:TW3"/>
    <mergeCell ref="QM4:QT4"/>
    <mergeCell ref="QV4:RC4"/>
    <mergeCell ref="RE4:RL4"/>
    <mergeCell ref="RN4:RU4"/>
    <mergeCell ref="RW4:SD4"/>
    <mergeCell ref="SF4:SM4"/>
    <mergeCell ref="OK4:OR4"/>
    <mergeCell ref="OT4:PA4"/>
    <mergeCell ref="PC4:PJ4"/>
    <mergeCell ref="PL4:PS4"/>
    <mergeCell ref="PU4:QB4"/>
    <mergeCell ref="QD4:QK4"/>
    <mergeCell ref="KY4:LF4"/>
    <mergeCell ref="LH4:LO4"/>
    <mergeCell ref="LQ4:LX4"/>
    <mergeCell ref="LZ4:MG4"/>
    <mergeCell ref="MI4:MP4"/>
    <mergeCell ref="MR4:MY4"/>
    <mergeCell ref="IW4:JD4"/>
    <mergeCell ref="JF4:JM4"/>
    <mergeCell ref="JO4:JV4"/>
    <mergeCell ref="JX4:KE4"/>
    <mergeCell ref="KG4:KN4"/>
    <mergeCell ref="KP4:KW4"/>
    <mergeCell ref="GU4:HB4"/>
    <mergeCell ref="HD4:HK4"/>
    <mergeCell ref="HM4:HT4"/>
    <mergeCell ref="HV4:IC4"/>
    <mergeCell ref="IE4:IL4"/>
    <mergeCell ref="IN4:IU4"/>
    <mergeCell ref="ES4:EZ4"/>
    <mergeCell ref="FB4:FI4"/>
    <mergeCell ref="FK4:FR4"/>
    <mergeCell ref="FT4:GA4"/>
    <mergeCell ref="GC4:GJ4"/>
    <mergeCell ref="GL4:GS4"/>
    <mergeCell ref="BG4:BN4"/>
    <mergeCell ref="BP4:BW4"/>
    <mergeCell ref="BY4:CF4"/>
    <mergeCell ref="CH4:CO4"/>
    <mergeCell ref="CQ4:CX4"/>
    <mergeCell ref="CZ4:DG4"/>
    <mergeCell ref="AID1:AIK3"/>
    <mergeCell ref="C2:F2"/>
    <mergeCell ref="G2:I2"/>
    <mergeCell ref="J2:L2"/>
    <mergeCell ref="E3:F3"/>
    <mergeCell ref="G3:L3"/>
    <mergeCell ref="AGK1:AGR3"/>
    <mergeCell ref="AGT1:AHA3"/>
    <mergeCell ref="AHB1:AHB11"/>
    <mergeCell ref="AHC1:AHJ3"/>
    <mergeCell ref="AHL1:AHS3"/>
    <mergeCell ref="AHU1:AIB3"/>
    <mergeCell ref="AGK4:AGR4"/>
    <mergeCell ref="AGT4:AHA4"/>
    <mergeCell ref="AHC4:AHJ4"/>
    <mergeCell ref="AHL4:AHS4"/>
    <mergeCell ref="AHU4:AIB4"/>
    <mergeCell ref="AFS1:AFZ3"/>
    <mergeCell ref="AGB1:AGI3"/>
    <mergeCell ref="AFA5:AFH5"/>
    <mergeCell ref="AFJ5:AFQ5"/>
    <mergeCell ref="AFS5:AFZ5"/>
    <mergeCell ref="AGB5:AGI5"/>
    <mergeCell ref="ACP1:ACW3"/>
    <mergeCell ref="ACY1:ADF3"/>
    <mergeCell ref="ADH1:ADO3"/>
    <mergeCell ref="ADQ1:ADX3"/>
    <mergeCell ref="ADZ1:AEG3"/>
    <mergeCell ref="AEI1:AEP3"/>
    <mergeCell ref="AAN1:AAU3"/>
    <mergeCell ref="AAW1:ABD3"/>
    <mergeCell ref="ABF1:ABM3"/>
    <mergeCell ref="ABO1:ABV3"/>
    <mergeCell ref="ABX1:ACE3"/>
    <mergeCell ref="ACG1:ACN3"/>
    <mergeCell ref="YL1:YS3"/>
    <mergeCell ref="YU1:ZB3"/>
    <mergeCell ref="ZD1:ZK3"/>
    <mergeCell ref="ZM1:ZT3"/>
    <mergeCell ref="ZV1:AAC3"/>
    <mergeCell ref="AAE1:AAL3"/>
    <mergeCell ref="WS1:WZ3"/>
    <mergeCell ref="XB1:XI3"/>
    <mergeCell ref="XJ1:XJ11"/>
    <mergeCell ref="XK1:XR3"/>
    <mergeCell ref="XT1:YA3"/>
    <mergeCell ref="YC1:YJ3"/>
    <mergeCell ref="WS4:WZ4"/>
    <mergeCell ref="XB4:XI4"/>
    <mergeCell ref="XK4:XR4"/>
    <mergeCell ref="XT4:YA4"/>
    <mergeCell ref="UQ1:UX3"/>
    <mergeCell ref="UZ1:VG3"/>
    <mergeCell ref="VI1:VP3"/>
    <mergeCell ref="VR1:VY3"/>
    <mergeCell ref="WA1:WH3"/>
    <mergeCell ref="WJ1:WQ3"/>
    <mergeCell ref="TY1:UF3"/>
    <mergeCell ref="UH1:UO3"/>
    <mergeCell ref="TG5:TN5"/>
    <mergeCell ref="TP5:TW5"/>
    <mergeCell ref="TY5:UF5"/>
    <mergeCell ref="UH5:UO5"/>
    <mergeCell ref="QV1:RC3"/>
    <mergeCell ref="RE1:RL3"/>
    <mergeCell ref="RN1:RU3"/>
    <mergeCell ref="RW1:SD3"/>
    <mergeCell ref="SF1:SM3"/>
    <mergeCell ref="SO1:SV3"/>
    <mergeCell ref="OT1:PA3"/>
    <mergeCell ref="PC1:PJ3"/>
    <mergeCell ref="PL1:PS3"/>
    <mergeCell ref="PU1:QB3"/>
    <mergeCell ref="QD1:QK3"/>
    <mergeCell ref="QM1:QT3"/>
    <mergeCell ref="NA1:NH3"/>
    <mergeCell ref="NJ1:NQ3"/>
    <mergeCell ref="NS1:NZ3"/>
    <mergeCell ref="OA1:OA11"/>
    <mergeCell ref="OB1:OI3"/>
    <mergeCell ref="OK1:OR3"/>
    <mergeCell ref="NA4:NH4"/>
    <mergeCell ref="NJ4:NQ4"/>
    <mergeCell ref="NS4:NZ4"/>
    <mergeCell ref="OB4:OI4"/>
    <mergeCell ref="KY1:LF3"/>
    <mergeCell ref="LH1:LO3"/>
    <mergeCell ref="LQ1:LX3"/>
    <mergeCell ref="LZ1:MG3"/>
    <mergeCell ref="MI1:MP3"/>
    <mergeCell ref="MR1:MY3"/>
    <mergeCell ref="IW1:JD3"/>
    <mergeCell ref="JF1:JM3"/>
    <mergeCell ref="JO1:JV3"/>
    <mergeCell ref="JX1:KE3"/>
    <mergeCell ref="KG1:KN3"/>
    <mergeCell ref="KP1:KW3"/>
    <mergeCell ref="HD1:HK3"/>
    <mergeCell ref="HM1:HT3"/>
    <mergeCell ref="HV1:IC3"/>
    <mergeCell ref="ID1:ID11"/>
    <mergeCell ref="IE1:IL3"/>
    <mergeCell ref="IN1:IU3"/>
    <mergeCell ref="HM5:HT5"/>
    <mergeCell ref="HV5:IC5"/>
    <mergeCell ref="IE5:IL5"/>
    <mergeCell ref="IN5:IU5"/>
    <mergeCell ref="FB1:FI3"/>
    <mergeCell ref="FK1:FR3"/>
    <mergeCell ref="FT1:GA3"/>
    <mergeCell ref="GC1:GJ3"/>
    <mergeCell ref="GL1:GS3"/>
    <mergeCell ref="GU1:HB3"/>
    <mergeCell ref="DI1:DP3"/>
    <mergeCell ref="DR1:DY3"/>
    <mergeCell ref="EA1:EH3"/>
    <mergeCell ref="EI1:EI11"/>
    <mergeCell ref="EJ1:EQ3"/>
    <mergeCell ref="ES1:EZ3"/>
    <mergeCell ref="DI4:DP4"/>
    <mergeCell ref="DR4:DY4"/>
    <mergeCell ref="EA4:EH4"/>
    <mergeCell ref="EJ4:EQ4"/>
    <mergeCell ref="BP1:BW3"/>
    <mergeCell ref="BX1:BX11"/>
    <mergeCell ref="BY1:CF3"/>
    <mergeCell ref="CH1:CO3"/>
    <mergeCell ref="CQ1:CX3"/>
    <mergeCell ref="CZ1:DG3"/>
    <mergeCell ref="BY5:CF5"/>
    <mergeCell ref="CH5:CO5"/>
    <mergeCell ref="CQ5:CX5"/>
    <mergeCell ref="CZ5:DG5"/>
    <mergeCell ref="W1:AD3"/>
    <mergeCell ref="AE1:AE11"/>
    <mergeCell ref="AF1:AM3"/>
    <mergeCell ref="AO1:AV3"/>
    <mergeCell ref="AX1:BE3"/>
    <mergeCell ref="BG1:BN3"/>
    <mergeCell ref="W4:AD4"/>
    <mergeCell ref="AF4:AM4"/>
    <mergeCell ref="AO4:AV4"/>
    <mergeCell ref="AX4:BE4"/>
    <mergeCell ref="A1:B2"/>
    <mergeCell ref="C1:F1"/>
    <mergeCell ref="G1:I1"/>
    <mergeCell ref="J1:L1"/>
    <mergeCell ref="M1:M11"/>
    <mergeCell ref="N1:U3"/>
    <mergeCell ref="N4:U4"/>
    <mergeCell ref="N6:P8"/>
    <mergeCell ref="S6:U6"/>
  </mergeCells>
  <conditionalFormatting sqref="A5">
    <cfRule type="containsText" dxfId="604" priority="709" operator="containsText" text="Complete Set">
      <formula>NOT(ISERROR(SEARCH("Complete Set",A5)))</formula>
    </cfRule>
  </conditionalFormatting>
  <conditionalFormatting sqref="A10">
    <cfRule type="colorScale" priority="708">
      <colorScale>
        <cfvo type="num" val="0"/>
        <cfvo type="num" val="500"/>
        <color rgb="FFFFFF00"/>
        <color rgb="FFFFFF00"/>
      </colorScale>
    </cfRule>
  </conditionalFormatting>
  <conditionalFormatting sqref="B12:D12">
    <cfRule type="cellIs" dxfId="603" priority="341" operator="equal">
      <formula>1</formula>
    </cfRule>
  </conditionalFormatting>
  <conditionalFormatting sqref="C2">
    <cfRule type="cellIs" dxfId="602" priority="600" operator="equal">
      <formula>0</formula>
    </cfRule>
  </conditionalFormatting>
  <conditionalFormatting sqref="G1:H2">
    <cfRule type="cellIs" dxfId="601" priority="599" operator="equal">
      <formula>0</formula>
    </cfRule>
  </conditionalFormatting>
  <conditionalFormatting sqref="J1:K2">
    <cfRule type="cellIs" dxfId="600" priority="710" operator="equal">
      <formula>0</formula>
    </cfRule>
  </conditionalFormatting>
  <conditionalFormatting sqref="N4:N5">
    <cfRule type="containsText" dxfId="599" priority="461" operator="containsText" text="Complete Set">
      <formula>NOT(ISERROR(SEARCH("Complete Set",N4)))</formula>
    </cfRule>
  </conditionalFormatting>
  <conditionalFormatting sqref="N10">
    <cfRule type="colorScale" priority="482">
      <colorScale>
        <cfvo type="num" val="0"/>
        <cfvo type="num" val="500"/>
        <color rgb="FFFFFF00"/>
        <color rgb="FFFFFF00"/>
      </colorScale>
    </cfRule>
  </conditionalFormatting>
  <conditionalFormatting sqref="N1:P3 AO1:AQ3">
    <cfRule type="containsText" dxfId="598" priority="483" operator="containsText" text="Complete Set">
      <formula>NOT(ISERROR(SEARCH("Complete Set",N1)))</formula>
    </cfRule>
  </conditionalFormatting>
  <conditionalFormatting sqref="O12:P23">
    <cfRule type="cellIs" dxfId="597" priority="427" operator="equal">
      <formula>1</formula>
    </cfRule>
  </conditionalFormatting>
  <conditionalFormatting sqref="S1:U3 AT1:AV3">
    <cfRule type="containsText" dxfId="596" priority="484" operator="containsText" text="Complete Set">
      <formula>NOT(ISERROR(SEARCH("Complete Set",S1)))</formula>
    </cfRule>
  </conditionalFormatting>
  <conditionalFormatting sqref="W4:W5">
    <cfRule type="containsText" dxfId="595" priority="470" operator="containsText" text="Complete Set">
      <formula>NOT(ISERROR(SEARCH("Complete Set",W4)))</formula>
    </cfRule>
  </conditionalFormatting>
  <conditionalFormatting sqref="W10">
    <cfRule type="colorScale" priority="472">
      <colorScale>
        <cfvo type="num" val="0"/>
        <cfvo type="num" val="500"/>
        <color rgb="FFFFFF00"/>
        <color rgb="FFFFFF00"/>
      </colorScale>
    </cfRule>
  </conditionalFormatting>
  <conditionalFormatting sqref="W1:Y3 AF1:AH3">
    <cfRule type="containsText" dxfId="594" priority="473" operator="containsText" text="Complete Set">
      <formula>NOT(ISERROR(SEARCH("Complete Set",W1)))</formula>
    </cfRule>
  </conditionalFormatting>
  <conditionalFormatting sqref="AB1:AD3 AK1:AM3">
    <cfRule type="containsText" dxfId="592" priority="474" operator="containsText" text="Complete Set">
      <formula>NOT(ISERROR(SEARCH("Complete Set",AB1)))</formula>
    </cfRule>
  </conditionalFormatting>
  <conditionalFormatting sqref="AF4:AF5">
    <cfRule type="containsText" dxfId="591" priority="462" operator="containsText" text="Complete Set">
      <formula>NOT(ISERROR(SEARCH("Complete Set",AF4)))</formula>
    </cfRule>
  </conditionalFormatting>
  <conditionalFormatting sqref="AF10">
    <cfRule type="colorScale" priority="471">
      <colorScale>
        <cfvo type="num" val="0"/>
        <cfvo type="num" val="500"/>
        <color rgb="FFFFFF00"/>
        <color rgb="FFFFFF00"/>
      </colorScale>
    </cfRule>
  </conditionalFormatting>
  <conditionalFormatting sqref="AO4:AO5">
    <cfRule type="containsText" dxfId="589" priority="463" operator="containsText" text="Complete Set">
      <formula>NOT(ISERROR(SEARCH("Complete Set",AO4)))</formula>
    </cfRule>
  </conditionalFormatting>
  <conditionalFormatting sqref="AO10">
    <cfRule type="colorScale" priority="481">
      <colorScale>
        <cfvo type="num" val="0"/>
        <cfvo type="num" val="500"/>
        <color rgb="FFFFFF00"/>
        <color rgb="FFFFFF00"/>
      </colorScale>
    </cfRule>
  </conditionalFormatting>
  <conditionalFormatting sqref="AX4:AX5">
    <cfRule type="containsText" dxfId="587" priority="464" operator="containsText" text="Complete Set">
      <formula>NOT(ISERROR(SEARCH("Complete Set",AX4)))</formula>
    </cfRule>
  </conditionalFormatting>
  <conditionalFormatting sqref="AX10">
    <cfRule type="colorScale" priority="475">
      <colorScale>
        <cfvo type="num" val="0"/>
        <cfvo type="num" val="500"/>
        <color rgb="FFFFFF00"/>
        <color rgb="FFFFFF00"/>
      </colorScale>
    </cfRule>
  </conditionalFormatting>
  <conditionalFormatting sqref="AX1:AZ3">
    <cfRule type="containsText" dxfId="586" priority="476" operator="containsText" text="Complete Set">
      <formula>NOT(ISERROR(SEARCH("Complete Set",AX1)))</formula>
    </cfRule>
  </conditionalFormatting>
  <conditionalFormatting sqref="BC1:BE3">
    <cfRule type="containsText" dxfId="584" priority="477" operator="containsText" text="Complete Set">
      <formula>NOT(ISERROR(SEARCH("Complete Set",BC1)))</formula>
    </cfRule>
  </conditionalFormatting>
  <conditionalFormatting sqref="BG4:BG5">
    <cfRule type="containsText" dxfId="583" priority="465" operator="containsText" text="Complete Set">
      <formula>NOT(ISERROR(SEARCH("Complete Set",BG4)))</formula>
    </cfRule>
  </conditionalFormatting>
  <conditionalFormatting sqref="BG10">
    <cfRule type="colorScale" priority="478">
      <colorScale>
        <cfvo type="num" val="0"/>
        <cfvo type="num" val="500"/>
        <color rgb="FFFFFF00"/>
        <color rgb="FFFFFF00"/>
      </colorScale>
    </cfRule>
  </conditionalFormatting>
  <conditionalFormatting sqref="BG1:BI3">
    <cfRule type="containsText" dxfId="582" priority="479" operator="containsText" text="Complete Set">
      <formula>NOT(ISERROR(SEARCH("Complete Set",BG1)))</formula>
    </cfRule>
  </conditionalFormatting>
  <conditionalFormatting sqref="BL1:BN3">
    <cfRule type="containsText" dxfId="580" priority="480" operator="containsText" text="Complete Set">
      <formula>NOT(ISERROR(SEARCH("Complete Set",BL1)))</formula>
    </cfRule>
  </conditionalFormatting>
  <conditionalFormatting sqref="BP4:BP5">
    <cfRule type="containsText" dxfId="579" priority="466" operator="containsText" text="Complete Set">
      <formula>NOT(ISERROR(SEARCH("Complete Set",BP4)))</formula>
    </cfRule>
  </conditionalFormatting>
  <conditionalFormatting sqref="BP10">
    <cfRule type="colorScale" priority="467">
      <colorScale>
        <cfvo type="num" val="0"/>
        <cfvo type="num" val="500"/>
        <color rgb="FFFFFF00"/>
        <color rgb="FFFFFF00"/>
      </colorScale>
    </cfRule>
  </conditionalFormatting>
  <conditionalFormatting sqref="BP1:BR3">
    <cfRule type="containsText" dxfId="578" priority="468" operator="containsText" text="Complete Set">
      <formula>NOT(ISERROR(SEARCH("Complete Set",BP1)))</formula>
    </cfRule>
  </conditionalFormatting>
  <conditionalFormatting sqref="BU1:BW3">
    <cfRule type="containsText" dxfId="576" priority="469" operator="containsText" text="Complete Set">
      <formula>NOT(ISERROR(SEARCH("Complete Set",BU1)))</formula>
    </cfRule>
  </conditionalFormatting>
  <conditionalFormatting sqref="BY4:BY5">
    <cfRule type="containsText" dxfId="575" priority="707" operator="containsText" text="Complete Set">
      <formula>NOT(ISERROR(SEARCH("Complete Set",BY4)))</formula>
    </cfRule>
  </conditionalFormatting>
  <conditionalFormatting sqref="BY10">
    <cfRule type="colorScale" priority="711">
      <colorScale>
        <cfvo type="num" val="0"/>
        <cfvo type="num" val="500"/>
        <color rgb="FFFFFF00"/>
        <color rgb="FFFFFF00"/>
      </colorScale>
    </cfRule>
  </conditionalFormatting>
  <conditionalFormatting sqref="BY1:CA3 CH1:CJ3 CQ1:CS3 CZ1:DB3 DI1:DK3 SX1:SZ3 TG1:TI3 TP1:TR3 TY1:UA3 UH1:UJ3 UQ1:US3">
    <cfRule type="containsText" dxfId="574" priority="712" operator="containsText" text="Complete Set">
      <formula>NOT(ISERROR(SEARCH("Complete Set",BY1)))</formula>
    </cfRule>
  </conditionalFormatting>
  <conditionalFormatting sqref="CD1:CF3 CM1:CO3 CV1:CX3 DE1:DG3 DN1:DP3 TC1:TE3 TL1:TN3 TU1:TW3 UD1:UF3 UM1:UO3 UV1:UX3 WF1:WH3 WO1:WQ3 WX1:WZ3 XG1:XI3">
    <cfRule type="containsText" dxfId="572" priority="713" operator="containsText" text="Complete Set">
      <formula>NOT(ISERROR(SEARCH("Complete Set",CD1)))</formula>
    </cfRule>
  </conditionalFormatting>
  <conditionalFormatting sqref="CH4:CH5">
    <cfRule type="containsText" dxfId="571" priority="691" operator="containsText" text="Complete Set">
      <formula>NOT(ISERROR(SEARCH("Complete Set",CH4)))</formula>
    </cfRule>
  </conditionalFormatting>
  <conditionalFormatting sqref="CH10">
    <cfRule type="colorScale" priority="340">
      <colorScale>
        <cfvo type="num" val="0"/>
        <cfvo type="num" val="500"/>
        <color rgb="FFFFFF00"/>
        <color rgb="FFFFFF00"/>
      </colorScale>
    </cfRule>
  </conditionalFormatting>
  <conditionalFormatting sqref="CQ4:CQ5">
    <cfRule type="containsText" dxfId="569" priority="690" operator="containsText" text="Complete Set">
      <formula>NOT(ISERROR(SEARCH("Complete Set",CQ4)))</formula>
    </cfRule>
  </conditionalFormatting>
  <conditionalFormatting sqref="CQ10">
    <cfRule type="colorScale" priority="555">
      <colorScale>
        <cfvo type="num" val="0"/>
        <cfvo type="num" val="500"/>
        <color rgb="FFFFFF00"/>
        <color rgb="FFFFFF00"/>
      </colorScale>
    </cfRule>
  </conditionalFormatting>
  <conditionalFormatting sqref="CZ4:CZ5">
    <cfRule type="containsText" dxfId="567" priority="596" operator="containsText" text="Complete Set">
      <formula>NOT(ISERROR(SEARCH("Complete Set",CZ4)))</formula>
    </cfRule>
  </conditionalFormatting>
  <conditionalFormatting sqref="CZ10">
    <cfRule type="colorScale" priority="554">
      <colorScale>
        <cfvo type="num" val="0"/>
        <cfvo type="num" val="500"/>
        <color rgb="FFFFFF00"/>
        <color rgb="FFFFFF00"/>
      </colorScale>
    </cfRule>
  </conditionalFormatting>
  <conditionalFormatting sqref="DI4:DI5">
    <cfRule type="containsText" dxfId="565" priority="595" operator="containsText" text="Complete Set">
      <formula>NOT(ISERROR(SEARCH("Complete Set",DI4)))</formula>
    </cfRule>
  </conditionalFormatting>
  <conditionalFormatting sqref="DI10">
    <cfRule type="colorScale" priority="553">
      <colorScale>
        <cfvo type="num" val="0"/>
        <cfvo type="num" val="500"/>
        <color rgb="FFFFFF00"/>
        <color rgb="FFFFFF00"/>
      </colorScale>
    </cfRule>
  </conditionalFormatting>
  <conditionalFormatting sqref="DR4:DR5">
    <cfRule type="containsText" dxfId="563" priority="594" operator="containsText" text="Complete Set">
      <formula>NOT(ISERROR(SEARCH("Complete Set",DR4)))</formula>
    </cfRule>
  </conditionalFormatting>
  <conditionalFormatting sqref="DR10">
    <cfRule type="colorScale" priority="552">
      <colorScale>
        <cfvo type="num" val="0"/>
        <cfvo type="num" val="500"/>
        <color rgb="FFFFFF00"/>
        <color rgb="FFFFFF00"/>
      </colorScale>
    </cfRule>
  </conditionalFormatting>
  <conditionalFormatting sqref="DR1:DT3">
    <cfRule type="containsText" dxfId="562" priority="668" operator="containsText" text="Complete Set">
      <formula>NOT(ISERROR(SEARCH("Complete Set",DR1)))</formula>
    </cfRule>
  </conditionalFormatting>
  <conditionalFormatting sqref="DW1:DY3">
    <cfRule type="containsText" dxfId="560" priority="669" operator="containsText" text="Complete Set">
      <formula>NOT(ISERROR(SEARCH("Complete Set",DW1)))</formula>
    </cfRule>
  </conditionalFormatting>
  <conditionalFormatting sqref="EA4:EA5">
    <cfRule type="containsText" dxfId="559" priority="593" operator="containsText" text="Complete Set">
      <formula>NOT(ISERROR(SEARCH("Complete Set",EA4)))</formula>
    </cfRule>
  </conditionalFormatting>
  <conditionalFormatting sqref="EA10">
    <cfRule type="colorScale" priority="551">
      <colorScale>
        <cfvo type="num" val="0"/>
        <cfvo type="num" val="500"/>
        <color rgb="FFFFFF00"/>
        <color rgb="FFFFFF00"/>
      </colorScale>
    </cfRule>
  </conditionalFormatting>
  <conditionalFormatting sqref="EA1:EC3">
    <cfRule type="containsText" dxfId="558" priority="670" operator="containsText" text="Complete Set">
      <formula>NOT(ISERROR(SEARCH("Complete Set",EA1)))</formula>
    </cfRule>
  </conditionalFormatting>
  <conditionalFormatting sqref="EF1:EH3">
    <cfRule type="containsText" dxfId="556" priority="671" operator="containsText" text="Complete Set">
      <formula>NOT(ISERROR(SEARCH("Complete Set",EF1)))</formula>
    </cfRule>
  </conditionalFormatting>
  <conditionalFormatting sqref="EJ4:EJ5">
    <cfRule type="containsText" dxfId="555" priority="592" operator="containsText" text="Complete Set">
      <formula>NOT(ISERROR(SEARCH("Complete Set",EJ4)))</formula>
    </cfRule>
  </conditionalFormatting>
  <conditionalFormatting sqref="EJ10">
    <cfRule type="colorScale" priority="550">
      <colorScale>
        <cfvo type="num" val="0"/>
        <cfvo type="num" val="500"/>
        <color rgb="FFFFFF00"/>
        <color rgb="FFFFFF00"/>
      </colorScale>
    </cfRule>
  </conditionalFormatting>
  <conditionalFormatting sqref="EJ1:EL3">
    <cfRule type="containsText" dxfId="554" priority="672" operator="containsText" text="Complete Set">
      <formula>NOT(ISERROR(SEARCH("Complete Set",EJ1)))</formula>
    </cfRule>
  </conditionalFormatting>
  <conditionalFormatting sqref="EO1:EQ3">
    <cfRule type="containsText" dxfId="552" priority="673" operator="containsText" text="Complete Set">
      <formula>NOT(ISERROR(SEARCH("Complete Set",EO1)))</formula>
    </cfRule>
  </conditionalFormatting>
  <conditionalFormatting sqref="ES4:ES5">
    <cfRule type="containsText" dxfId="551" priority="586" operator="containsText" text="Complete Set">
      <formula>NOT(ISERROR(SEARCH("Complete Set",ES4)))</formula>
    </cfRule>
  </conditionalFormatting>
  <conditionalFormatting sqref="ES10">
    <cfRule type="colorScale" priority="543">
      <colorScale>
        <cfvo type="num" val="0"/>
        <cfvo type="num" val="500"/>
        <color rgb="FFFFFF00"/>
        <color rgb="FFFFFF00"/>
      </colorScale>
    </cfRule>
  </conditionalFormatting>
  <conditionalFormatting sqref="ES1:EU3">
    <cfRule type="containsText" dxfId="550" priority="662" operator="containsText" text="Complete Set">
      <formula>NOT(ISERROR(SEARCH("Complete Set",ES1)))</formula>
    </cfRule>
  </conditionalFormatting>
  <conditionalFormatting sqref="EX1:EZ3">
    <cfRule type="containsText" dxfId="548" priority="663" operator="containsText" text="Complete Set">
      <formula>NOT(ISERROR(SEARCH("Complete Set",EX1)))</formula>
    </cfRule>
  </conditionalFormatting>
  <conditionalFormatting sqref="FB4:FB5">
    <cfRule type="containsText" dxfId="547" priority="661" operator="containsText" text="Complete Set">
      <formula>NOT(ISERROR(SEARCH("Complete Set",FB4)))</formula>
    </cfRule>
  </conditionalFormatting>
  <conditionalFormatting sqref="FB10">
    <cfRule type="colorScale" priority="549">
      <colorScale>
        <cfvo type="num" val="0"/>
        <cfvo type="num" val="500"/>
        <color rgb="FFFFFF00"/>
        <color rgb="FFFFFF00"/>
      </colorScale>
    </cfRule>
  </conditionalFormatting>
  <conditionalFormatting sqref="FB1:FD3">
    <cfRule type="containsText" dxfId="546" priority="674" operator="containsText" text="Complete Set">
      <formula>NOT(ISERROR(SEARCH("Complete Set",FB1)))</formula>
    </cfRule>
  </conditionalFormatting>
  <conditionalFormatting sqref="FG1:FI3">
    <cfRule type="containsText" dxfId="544" priority="675" operator="containsText" text="Complete Set">
      <formula>NOT(ISERROR(SEARCH("Complete Set",FG1)))</formula>
    </cfRule>
  </conditionalFormatting>
  <conditionalFormatting sqref="FK4:FK5">
    <cfRule type="containsText" dxfId="543" priority="591" operator="containsText" text="Complete Set">
      <formula>NOT(ISERROR(SEARCH("Complete Set",FK4)))</formula>
    </cfRule>
  </conditionalFormatting>
  <conditionalFormatting sqref="FK10">
    <cfRule type="colorScale" priority="548">
      <colorScale>
        <cfvo type="num" val="0"/>
        <cfvo type="num" val="500"/>
        <color rgb="FFFFFF00"/>
        <color rgb="FFFFFF00"/>
      </colorScale>
    </cfRule>
  </conditionalFormatting>
  <conditionalFormatting sqref="FK1:FM3">
    <cfRule type="containsText" dxfId="542" priority="676" operator="containsText" text="Complete Set">
      <formula>NOT(ISERROR(SEARCH("Complete Set",FK1)))</formula>
    </cfRule>
  </conditionalFormatting>
  <conditionalFormatting sqref="FP1:FR3">
    <cfRule type="containsText" dxfId="540" priority="677" operator="containsText" text="Complete Set">
      <formula>NOT(ISERROR(SEARCH("Complete Set",FP1)))</formula>
    </cfRule>
  </conditionalFormatting>
  <conditionalFormatting sqref="FT4:FT5">
    <cfRule type="containsText" dxfId="539" priority="590" operator="containsText" text="Complete Set">
      <formula>NOT(ISERROR(SEARCH("Complete Set",FT4)))</formula>
    </cfRule>
  </conditionalFormatting>
  <conditionalFormatting sqref="FT10">
    <cfRule type="colorScale" priority="547">
      <colorScale>
        <cfvo type="num" val="0"/>
        <cfvo type="num" val="500"/>
        <color rgb="FFFFFF00"/>
        <color rgb="FFFFFF00"/>
      </colorScale>
    </cfRule>
  </conditionalFormatting>
  <conditionalFormatting sqref="FT1:FV3">
    <cfRule type="containsText" dxfId="538" priority="678" operator="containsText" text="Complete Set">
      <formula>NOT(ISERROR(SEARCH("Complete Set",FT1)))</formula>
    </cfRule>
  </conditionalFormatting>
  <conditionalFormatting sqref="FY1:GA3">
    <cfRule type="containsText" dxfId="536" priority="679" operator="containsText" text="Complete Set">
      <formula>NOT(ISERROR(SEARCH("Complete Set",FY1)))</formula>
    </cfRule>
  </conditionalFormatting>
  <conditionalFormatting sqref="GC4:GC5">
    <cfRule type="containsText" dxfId="535" priority="589" operator="containsText" text="Complete Set">
      <formula>NOT(ISERROR(SEARCH("Complete Set",GC4)))</formula>
    </cfRule>
  </conditionalFormatting>
  <conditionalFormatting sqref="GC10">
    <cfRule type="colorScale" priority="546">
      <colorScale>
        <cfvo type="num" val="0"/>
        <cfvo type="num" val="500"/>
        <color rgb="FFFFFF00"/>
        <color rgb="FFFFFF00"/>
      </colorScale>
    </cfRule>
  </conditionalFormatting>
  <conditionalFormatting sqref="GC1:GE3">
    <cfRule type="containsText" dxfId="534" priority="680" operator="containsText" text="Complete Set">
      <formula>NOT(ISERROR(SEARCH("Complete Set",GC1)))</formula>
    </cfRule>
  </conditionalFormatting>
  <conditionalFormatting sqref="GH1:GJ3">
    <cfRule type="containsText" dxfId="532" priority="681" operator="containsText" text="Complete Set">
      <formula>NOT(ISERROR(SEARCH("Complete Set",GH1)))</formula>
    </cfRule>
  </conditionalFormatting>
  <conditionalFormatting sqref="GL4:GL5">
    <cfRule type="containsText" dxfId="531" priority="588" operator="containsText" text="Complete Set">
      <formula>NOT(ISERROR(SEARCH("Complete Set",GL4)))</formula>
    </cfRule>
  </conditionalFormatting>
  <conditionalFormatting sqref="GL10">
    <cfRule type="colorScale" priority="545">
      <colorScale>
        <cfvo type="num" val="0"/>
        <cfvo type="num" val="500"/>
        <color rgb="FFFFFF00"/>
        <color rgb="FFFFFF00"/>
      </colorScale>
    </cfRule>
  </conditionalFormatting>
  <conditionalFormatting sqref="GL1:GN3">
    <cfRule type="containsText" dxfId="530" priority="682" operator="containsText" text="Complete Set">
      <formula>NOT(ISERROR(SEARCH("Complete Set",GL1)))</formula>
    </cfRule>
  </conditionalFormatting>
  <conditionalFormatting sqref="GQ1:GS3">
    <cfRule type="containsText" dxfId="528" priority="683" operator="containsText" text="Complete Set">
      <formula>NOT(ISERROR(SEARCH("Complete Set",GQ1)))</formula>
    </cfRule>
  </conditionalFormatting>
  <conditionalFormatting sqref="GU4:GU5">
    <cfRule type="containsText" dxfId="527" priority="587" operator="containsText" text="Complete Set">
      <formula>NOT(ISERROR(SEARCH("Complete Set",GU4)))</formula>
    </cfRule>
  </conditionalFormatting>
  <conditionalFormatting sqref="GU10">
    <cfRule type="colorScale" priority="544">
      <colorScale>
        <cfvo type="num" val="0"/>
        <cfvo type="num" val="500"/>
        <color rgb="FFFFFF00"/>
        <color rgb="FFFFFF00"/>
      </colorScale>
    </cfRule>
  </conditionalFormatting>
  <conditionalFormatting sqref="GU1:GW3">
    <cfRule type="containsText" dxfId="526" priority="684" operator="containsText" text="Complete Set">
      <formula>NOT(ISERROR(SEARCH("Complete Set",GU1)))</formula>
    </cfRule>
  </conditionalFormatting>
  <conditionalFormatting sqref="GZ1:HB3">
    <cfRule type="containsText" dxfId="524" priority="685" operator="containsText" text="Complete Set">
      <formula>NOT(ISERROR(SEARCH("Complete Set",GZ1)))</formula>
    </cfRule>
  </conditionalFormatting>
  <conditionalFormatting sqref="HD4:HD5">
    <cfRule type="containsText" dxfId="523" priority="585" operator="containsText" text="Complete Set">
      <formula>NOT(ISERROR(SEARCH("Complete Set",HD4)))</formula>
    </cfRule>
  </conditionalFormatting>
  <conditionalFormatting sqref="HD10">
    <cfRule type="colorScale" priority="542">
      <colorScale>
        <cfvo type="num" val="0"/>
        <cfvo type="num" val="500"/>
        <color rgb="FFFFFF00"/>
        <color rgb="FFFFFF00"/>
      </colorScale>
    </cfRule>
  </conditionalFormatting>
  <conditionalFormatting sqref="HD1:HF3">
    <cfRule type="containsText" dxfId="522" priority="664" operator="containsText" text="Complete Set">
      <formula>NOT(ISERROR(SEARCH("Complete Set",HD1)))</formula>
    </cfRule>
  </conditionalFormatting>
  <conditionalFormatting sqref="HI1:HK3">
    <cfRule type="containsText" dxfId="520" priority="665" operator="containsText" text="Complete Set">
      <formula>NOT(ISERROR(SEARCH("Complete Set",HI1)))</formula>
    </cfRule>
  </conditionalFormatting>
  <conditionalFormatting sqref="HM4:HM5">
    <cfRule type="containsText" dxfId="519" priority="584" operator="containsText" text="Complete Set">
      <formula>NOT(ISERROR(SEARCH("Complete Set",HM4)))</formula>
    </cfRule>
  </conditionalFormatting>
  <conditionalFormatting sqref="HM10">
    <cfRule type="colorScale" priority="541">
      <colorScale>
        <cfvo type="num" val="0"/>
        <cfvo type="num" val="500"/>
        <color rgb="FFFFFF00"/>
        <color rgb="FFFFFF00"/>
      </colorScale>
    </cfRule>
  </conditionalFormatting>
  <conditionalFormatting sqref="HM1:HO3">
    <cfRule type="containsText" dxfId="518" priority="666" operator="containsText" text="Complete Set">
      <formula>NOT(ISERROR(SEARCH("Complete Set",HM1)))</formula>
    </cfRule>
  </conditionalFormatting>
  <conditionalFormatting sqref="HR1:HT3">
    <cfRule type="containsText" dxfId="516" priority="667" operator="containsText" text="Complete Set">
      <formula>NOT(ISERROR(SEARCH("Complete Set",HR1)))</formula>
    </cfRule>
  </conditionalFormatting>
  <conditionalFormatting sqref="HV4:HV5">
    <cfRule type="containsText" dxfId="515" priority="583" operator="containsText" text="Complete Set">
      <formula>NOT(ISERROR(SEARCH("Complete Set",HV4)))</formula>
    </cfRule>
  </conditionalFormatting>
  <conditionalFormatting sqref="HV10">
    <cfRule type="colorScale" priority="540">
      <colorScale>
        <cfvo type="num" val="0"/>
        <cfvo type="num" val="500"/>
        <color rgb="FFFFFF00"/>
        <color rgb="FFFFFF00"/>
      </colorScale>
    </cfRule>
  </conditionalFormatting>
  <conditionalFormatting sqref="HV1:HX3">
    <cfRule type="containsText" dxfId="514" priority="686" operator="containsText" text="Complete Set">
      <formula>NOT(ISERROR(SEARCH("Complete Set",HV1)))</formula>
    </cfRule>
  </conditionalFormatting>
  <conditionalFormatting sqref="IA1:IC3">
    <cfRule type="containsText" dxfId="512" priority="687" operator="containsText" text="Complete Set">
      <formula>NOT(ISERROR(SEARCH("Complete Set",IA1)))</formula>
    </cfRule>
  </conditionalFormatting>
  <conditionalFormatting sqref="IE4:IE5">
    <cfRule type="containsText" dxfId="511" priority="636" operator="containsText" text="Complete Set">
      <formula>NOT(ISERROR(SEARCH("Complete Set",IE4)))</formula>
    </cfRule>
  </conditionalFormatting>
  <conditionalFormatting sqref="IE10">
    <cfRule type="colorScale" priority="539">
      <colorScale>
        <cfvo type="num" val="0"/>
        <cfvo type="num" val="500"/>
        <color rgb="FFFFFF00"/>
        <color rgb="FFFFFF00"/>
      </colorScale>
    </cfRule>
  </conditionalFormatting>
  <conditionalFormatting sqref="IE1:IG3">
    <cfRule type="containsText" dxfId="510" priority="637" operator="containsText" text="Complete Set">
      <formula>NOT(ISERROR(SEARCH("Complete Set",IE1)))</formula>
    </cfRule>
  </conditionalFormatting>
  <conditionalFormatting sqref="IJ1:IL3">
    <cfRule type="containsText" dxfId="508" priority="638" operator="containsText" text="Complete Set">
      <formula>NOT(ISERROR(SEARCH("Complete Set",IJ1)))</formula>
    </cfRule>
  </conditionalFormatting>
  <conditionalFormatting sqref="IN4:IN5">
    <cfRule type="containsText" dxfId="507" priority="578" operator="containsText" text="Complete Set">
      <formula>NOT(ISERROR(SEARCH("Complete Set",IN4)))</formula>
    </cfRule>
  </conditionalFormatting>
  <conditionalFormatting sqref="IN10">
    <cfRule type="colorScale" priority="533">
      <colorScale>
        <cfvo type="num" val="0"/>
        <cfvo type="num" val="500"/>
        <color rgb="FFFFFF00"/>
        <color rgb="FFFFFF00"/>
      </colorScale>
    </cfRule>
  </conditionalFormatting>
  <conditionalFormatting sqref="IN1:IP3">
    <cfRule type="containsText" dxfId="506" priority="641" operator="containsText" text="Complete Set">
      <formula>NOT(ISERROR(SEARCH("Complete Set",IN1)))</formula>
    </cfRule>
  </conditionalFormatting>
  <conditionalFormatting sqref="IS1:IU3">
    <cfRule type="containsText" dxfId="504" priority="642" operator="containsText" text="Complete Set">
      <formula>NOT(ISERROR(SEARCH("Complete Set",IS1)))</formula>
    </cfRule>
  </conditionalFormatting>
  <conditionalFormatting sqref="IW4:IW5">
    <cfRule type="containsText" dxfId="503" priority="633" operator="containsText" text="Complete Set">
      <formula>NOT(ISERROR(SEARCH("Complete Set",IW4)))</formula>
    </cfRule>
  </conditionalFormatting>
  <conditionalFormatting sqref="IW10">
    <cfRule type="colorScale" priority="538">
      <colorScale>
        <cfvo type="num" val="0"/>
        <cfvo type="num" val="500"/>
        <color rgb="FFFFFF00"/>
        <color rgb="FFFFFF00"/>
      </colorScale>
    </cfRule>
  </conditionalFormatting>
  <conditionalFormatting sqref="IW1:IY3">
    <cfRule type="containsText" dxfId="502" priority="634" operator="containsText" text="Complete Set">
      <formula>NOT(ISERROR(SEARCH("Complete Set",IW1)))</formula>
    </cfRule>
  </conditionalFormatting>
  <conditionalFormatting sqref="JB1:JD3">
    <cfRule type="containsText" dxfId="500" priority="635" operator="containsText" text="Complete Set">
      <formula>NOT(ISERROR(SEARCH("Complete Set",JB1)))</formula>
    </cfRule>
  </conditionalFormatting>
  <conditionalFormatting sqref="JF4:JF5">
    <cfRule type="containsText" dxfId="499" priority="582" operator="containsText" text="Complete Set">
      <formula>NOT(ISERROR(SEARCH("Complete Set",JF4)))</formula>
    </cfRule>
  </conditionalFormatting>
  <conditionalFormatting sqref="JF10">
    <cfRule type="colorScale" priority="537">
      <colorScale>
        <cfvo type="num" val="0"/>
        <cfvo type="num" val="500"/>
        <color rgb="FFFFFF00"/>
        <color rgb="FFFFFF00"/>
      </colorScale>
    </cfRule>
  </conditionalFormatting>
  <conditionalFormatting sqref="JF1:JH3">
    <cfRule type="containsText" dxfId="498" priority="631" operator="containsText" text="Complete Set">
      <formula>NOT(ISERROR(SEARCH("Complete Set",JF1)))</formula>
    </cfRule>
  </conditionalFormatting>
  <conditionalFormatting sqref="JK1:JM3">
    <cfRule type="containsText" dxfId="496" priority="632" operator="containsText" text="Complete Set">
      <formula>NOT(ISERROR(SEARCH("Complete Set",JK1)))</formula>
    </cfRule>
  </conditionalFormatting>
  <conditionalFormatting sqref="JO4:JO5">
    <cfRule type="containsText" dxfId="495" priority="581" operator="containsText" text="Complete Set">
      <formula>NOT(ISERROR(SEARCH("Complete Set",JO4)))</formula>
    </cfRule>
  </conditionalFormatting>
  <conditionalFormatting sqref="JO10">
    <cfRule type="colorScale" priority="536">
      <colorScale>
        <cfvo type="num" val="0"/>
        <cfvo type="num" val="500"/>
        <color rgb="FFFFFF00"/>
        <color rgb="FFFFFF00"/>
      </colorScale>
    </cfRule>
  </conditionalFormatting>
  <conditionalFormatting sqref="JO1:JQ3">
    <cfRule type="containsText" dxfId="494" priority="629" operator="containsText" text="Complete Set">
      <formula>NOT(ISERROR(SEARCH("Complete Set",JO1)))</formula>
    </cfRule>
  </conditionalFormatting>
  <conditionalFormatting sqref="JT1:JV3">
    <cfRule type="containsText" dxfId="492" priority="630" operator="containsText" text="Complete Set">
      <formula>NOT(ISERROR(SEARCH("Complete Set",JT1)))</formula>
    </cfRule>
  </conditionalFormatting>
  <conditionalFormatting sqref="JX4:JX5">
    <cfRule type="containsText" dxfId="491" priority="580" operator="containsText" text="Complete Set">
      <formula>NOT(ISERROR(SEARCH("Complete Set",JX4)))</formula>
    </cfRule>
  </conditionalFormatting>
  <conditionalFormatting sqref="JX10">
    <cfRule type="colorScale" priority="535">
      <colorScale>
        <cfvo type="num" val="0"/>
        <cfvo type="num" val="500"/>
        <color rgb="FFFFFF00"/>
        <color rgb="FFFFFF00"/>
      </colorScale>
    </cfRule>
  </conditionalFormatting>
  <conditionalFormatting sqref="JX1:JZ3">
    <cfRule type="containsText" dxfId="490" priority="645" operator="containsText" text="Complete Set">
      <formula>NOT(ISERROR(SEARCH("Complete Set",JX1)))</formula>
    </cfRule>
  </conditionalFormatting>
  <conditionalFormatting sqref="KC1:KE3">
    <cfRule type="containsText" dxfId="488" priority="646" operator="containsText" text="Complete Set">
      <formula>NOT(ISERROR(SEARCH("Complete Set",KC1)))</formula>
    </cfRule>
  </conditionalFormatting>
  <conditionalFormatting sqref="KG4:KG5">
    <cfRule type="containsText" dxfId="487" priority="579" operator="containsText" text="Complete Set">
      <formula>NOT(ISERROR(SEARCH("Complete Set",KG4)))</formula>
    </cfRule>
  </conditionalFormatting>
  <conditionalFormatting sqref="KG10">
    <cfRule type="colorScale" priority="534">
      <colorScale>
        <cfvo type="num" val="0"/>
        <cfvo type="num" val="500"/>
        <color rgb="FFFFFF00"/>
        <color rgb="FFFFFF00"/>
      </colorScale>
    </cfRule>
  </conditionalFormatting>
  <conditionalFormatting sqref="KG1:KI3">
    <cfRule type="containsText" dxfId="486" priority="643" operator="containsText" text="Complete Set">
      <formula>NOT(ISERROR(SEARCH("Complete Set",KG1)))</formula>
    </cfRule>
  </conditionalFormatting>
  <conditionalFormatting sqref="KL1:KN3">
    <cfRule type="containsText" dxfId="484" priority="644" operator="containsText" text="Complete Set">
      <formula>NOT(ISERROR(SEARCH("Complete Set",KL1)))</formula>
    </cfRule>
  </conditionalFormatting>
  <conditionalFormatting sqref="KP4:KP5">
    <cfRule type="containsText" dxfId="483" priority="577" operator="containsText" text="Complete Set">
      <formula>NOT(ISERROR(SEARCH("Complete Set",KP4)))</formula>
    </cfRule>
  </conditionalFormatting>
  <conditionalFormatting sqref="KP10">
    <cfRule type="colorScale" priority="532">
      <colorScale>
        <cfvo type="num" val="0"/>
        <cfvo type="num" val="500"/>
        <color rgb="FFFFFF00"/>
        <color rgb="FFFFFF00"/>
      </colorScale>
    </cfRule>
  </conditionalFormatting>
  <conditionalFormatting sqref="KP1:KR3">
    <cfRule type="containsText" dxfId="482" priority="639" operator="containsText" text="Complete Set">
      <formula>NOT(ISERROR(SEARCH("Complete Set",KP1)))</formula>
    </cfRule>
  </conditionalFormatting>
  <conditionalFormatting sqref="KU1:KW3">
    <cfRule type="containsText" dxfId="480" priority="640" operator="containsText" text="Complete Set">
      <formula>NOT(ISERROR(SEARCH("Complete Set",KU1)))</formula>
    </cfRule>
  </conditionalFormatting>
  <conditionalFormatting sqref="KY4:KY5">
    <cfRule type="containsText" dxfId="479" priority="576" operator="containsText" text="Complete Set">
      <formula>NOT(ISERROR(SEARCH("Complete Set",KY4)))</formula>
    </cfRule>
  </conditionalFormatting>
  <conditionalFormatting sqref="KY10">
    <cfRule type="colorScale" priority="531">
      <colorScale>
        <cfvo type="num" val="0"/>
        <cfvo type="num" val="500"/>
        <color rgb="FFFFFF00"/>
        <color rgb="FFFFFF00"/>
      </colorScale>
    </cfRule>
  </conditionalFormatting>
  <conditionalFormatting sqref="KY1:LA3">
    <cfRule type="containsText" dxfId="478" priority="653" operator="containsText" text="Complete Set">
      <formula>NOT(ISERROR(SEARCH("Complete Set",KY1)))</formula>
    </cfRule>
  </conditionalFormatting>
  <conditionalFormatting sqref="LD1:LF3">
    <cfRule type="containsText" dxfId="476" priority="654" operator="containsText" text="Complete Set">
      <formula>NOT(ISERROR(SEARCH("Complete Set",LD1)))</formula>
    </cfRule>
  </conditionalFormatting>
  <conditionalFormatting sqref="LH4:LH5">
    <cfRule type="containsText" dxfId="475" priority="575" operator="containsText" text="Complete Set">
      <formula>NOT(ISERROR(SEARCH("Complete Set",LH4)))</formula>
    </cfRule>
  </conditionalFormatting>
  <conditionalFormatting sqref="LH10">
    <cfRule type="colorScale" priority="530">
      <colorScale>
        <cfvo type="num" val="0"/>
        <cfvo type="num" val="500"/>
        <color rgb="FFFFFF00"/>
        <color rgb="FFFFFF00"/>
      </colorScale>
    </cfRule>
  </conditionalFormatting>
  <conditionalFormatting sqref="LH1:LJ3">
    <cfRule type="containsText" dxfId="474" priority="651" operator="containsText" text="Complete Set">
      <formula>NOT(ISERROR(SEARCH("Complete Set",LH1)))</formula>
    </cfRule>
  </conditionalFormatting>
  <conditionalFormatting sqref="LM1:LO3">
    <cfRule type="containsText" dxfId="472" priority="652" operator="containsText" text="Complete Set">
      <formula>NOT(ISERROR(SEARCH("Complete Set",LM1)))</formula>
    </cfRule>
  </conditionalFormatting>
  <conditionalFormatting sqref="LQ4:LQ5">
    <cfRule type="containsText" dxfId="471" priority="574" operator="containsText" text="Complete Set">
      <formula>NOT(ISERROR(SEARCH("Complete Set",LQ4)))</formula>
    </cfRule>
  </conditionalFormatting>
  <conditionalFormatting sqref="LQ10">
    <cfRule type="colorScale" priority="529">
      <colorScale>
        <cfvo type="num" val="0"/>
        <cfvo type="num" val="500"/>
        <color rgb="FFFFFF00"/>
        <color rgb="FFFFFF00"/>
      </colorScale>
    </cfRule>
  </conditionalFormatting>
  <conditionalFormatting sqref="LQ1:LS3">
    <cfRule type="containsText" dxfId="470" priority="649" operator="containsText" text="Complete Set">
      <formula>NOT(ISERROR(SEARCH("Complete Set",LQ1)))</formula>
    </cfRule>
  </conditionalFormatting>
  <conditionalFormatting sqref="LV1:LX3">
    <cfRule type="containsText" dxfId="468" priority="650" operator="containsText" text="Complete Set">
      <formula>NOT(ISERROR(SEARCH("Complete Set",LV1)))</formula>
    </cfRule>
  </conditionalFormatting>
  <conditionalFormatting sqref="LZ4:LZ5">
    <cfRule type="containsText" dxfId="467" priority="573" operator="containsText" text="Complete Set">
      <formula>NOT(ISERROR(SEARCH("Complete Set",LZ4)))</formula>
    </cfRule>
  </conditionalFormatting>
  <conditionalFormatting sqref="LZ10">
    <cfRule type="colorScale" priority="528">
      <colorScale>
        <cfvo type="num" val="0"/>
        <cfvo type="num" val="500"/>
        <color rgb="FFFFFF00"/>
        <color rgb="FFFFFF00"/>
      </colorScale>
    </cfRule>
  </conditionalFormatting>
  <conditionalFormatting sqref="LZ1:MB3">
    <cfRule type="containsText" dxfId="466" priority="597" operator="containsText" text="Complete Set">
      <formula>NOT(ISERROR(SEARCH("Complete Set",LZ1)))</formula>
    </cfRule>
  </conditionalFormatting>
  <conditionalFormatting sqref="ME1:MG3">
    <cfRule type="containsText" dxfId="464" priority="598" operator="containsText" text="Complete Set">
      <formula>NOT(ISERROR(SEARCH("Complete Set",ME1)))</formula>
    </cfRule>
  </conditionalFormatting>
  <conditionalFormatting sqref="MI4:MI5">
    <cfRule type="containsText" dxfId="463" priority="572" operator="containsText" text="Complete Set">
      <formula>NOT(ISERROR(SEARCH("Complete Set",MI4)))</formula>
    </cfRule>
  </conditionalFormatting>
  <conditionalFormatting sqref="MI10">
    <cfRule type="colorScale" priority="527">
      <colorScale>
        <cfvo type="num" val="0"/>
        <cfvo type="num" val="500"/>
        <color rgb="FFFFFF00"/>
        <color rgb="FFFFFF00"/>
      </colorScale>
    </cfRule>
  </conditionalFormatting>
  <conditionalFormatting sqref="MI1:MK3">
    <cfRule type="containsText" dxfId="462" priority="647" operator="containsText" text="Complete Set">
      <formula>NOT(ISERROR(SEARCH("Complete Set",MI1)))</formula>
    </cfRule>
  </conditionalFormatting>
  <conditionalFormatting sqref="MN1:MP3">
    <cfRule type="containsText" dxfId="460" priority="648" operator="containsText" text="Complete Set">
      <formula>NOT(ISERROR(SEARCH("Complete Set",MN1)))</formula>
    </cfRule>
  </conditionalFormatting>
  <conditionalFormatting sqref="MR4:MR5">
    <cfRule type="containsText" dxfId="459" priority="571" operator="containsText" text="Complete Set">
      <formula>NOT(ISERROR(SEARCH("Complete Set",MR4)))</formula>
    </cfRule>
  </conditionalFormatting>
  <conditionalFormatting sqref="MR10">
    <cfRule type="colorScale" priority="526">
      <colorScale>
        <cfvo type="num" val="0"/>
        <cfvo type="num" val="500"/>
        <color rgb="FFFFFF00"/>
        <color rgb="FFFFFF00"/>
      </colorScale>
    </cfRule>
  </conditionalFormatting>
  <conditionalFormatting sqref="MR1:MT3">
    <cfRule type="containsText" dxfId="458" priority="688" operator="containsText" text="Complete Set">
      <formula>NOT(ISERROR(SEARCH("Complete Set",MR1)))</formula>
    </cfRule>
  </conditionalFormatting>
  <conditionalFormatting sqref="MW1:MY3">
    <cfRule type="containsText" dxfId="456" priority="689" operator="containsText" text="Complete Set">
      <formula>NOT(ISERROR(SEARCH("Complete Set",MW1)))</formula>
    </cfRule>
  </conditionalFormatting>
  <conditionalFormatting sqref="NA4:NA5">
    <cfRule type="containsText" dxfId="455" priority="570" operator="containsText" text="Complete Set">
      <formula>NOT(ISERROR(SEARCH("Complete Set",NA4)))</formula>
    </cfRule>
  </conditionalFormatting>
  <conditionalFormatting sqref="NA10">
    <cfRule type="colorScale" priority="525">
      <colorScale>
        <cfvo type="num" val="0"/>
        <cfvo type="num" val="500"/>
        <color rgb="FFFFFF00"/>
        <color rgb="FFFFFF00"/>
      </colorScale>
    </cfRule>
  </conditionalFormatting>
  <conditionalFormatting sqref="NA1:NC3">
    <cfRule type="containsText" dxfId="454" priority="659" operator="containsText" text="Complete Set">
      <formula>NOT(ISERROR(SEARCH("Complete Set",NA1)))</formula>
    </cfRule>
  </conditionalFormatting>
  <conditionalFormatting sqref="NF1:NH3">
    <cfRule type="containsText" dxfId="452" priority="660" operator="containsText" text="Complete Set">
      <formula>NOT(ISERROR(SEARCH("Complete Set",NF1)))</formula>
    </cfRule>
  </conditionalFormatting>
  <conditionalFormatting sqref="NJ4:NJ5">
    <cfRule type="containsText" dxfId="451" priority="569" operator="containsText" text="Complete Set">
      <formula>NOT(ISERROR(SEARCH("Complete Set",NJ4)))</formula>
    </cfRule>
  </conditionalFormatting>
  <conditionalFormatting sqref="NJ10">
    <cfRule type="colorScale" priority="524">
      <colorScale>
        <cfvo type="num" val="0"/>
        <cfvo type="num" val="500"/>
        <color rgb="FFFFFF00"/>
        <color rgb="FFFFFF00"/>
      </colorScale>
    </cfRule>
  </conditionalFormatting>
  <conditionalFormatting sqref="NJ1:NL3">
    <cfRule type="containsText" dxfId="450" priority="657" operator="containsText" text="Complete Set">
      <formula>NOT(ISERROR(SEARCH("Complete Set",NJ1)))</formula>
    </cfRule>
  </conditionalFormatting>
  <conditionalFormatting sqref="NO1:NQ3">
    <cfRule type="containsText" dxfId="448" priority="658" operator="containsText" text="Complete Set">
      <formula>NOT(ISERROR(SEARCH("Complete Set",NO1)))</formula>
    </cfRule>
  </conditionalFormatting>
  <conditionalFormatting sqref="NS4:NS5">
    <cfRule type="containsText" dxfId="447" priority="568" operator="containsText" text="Complete Set">
      <formula>NOT(ISERROR(SEARCH("Complete Set",NS4)))</formula>
    </cfRule>
  </conditionalFormatting>
  <conditionalFormatting sqref="NS10">
    <cfRule type="colorScale" priority="523">
      <colorScale>
        <cfvo type="num" val="0"/>
        <cfvo type="num" val="500"/>
        <color rgb="FFFFFF00"/>
        <color rgb="FFFFFF00"/>
      </colorScale>
    </cfRule>
  </conditionalFormatting>
  <conditionalFormatting sqref="NS1:NU3">
    <cfRule type="containsText" dxfId="446" priority="655" operator="containsText" text="Complete Set">
      <formula>NOT(ISERROR(SEARCH("Complete Set",NS1)))</formula>
    </cfRule>
  </conditionalFormatting>
  <conditionalFormatting sqref="NX1:NZ3">
    <cfRule type="containsText" dxfId="444" priority="656" operator="containsText" text="Complete Set">
      <formula>NOT(ISERROR(SEARCH("Complete Set",NX1)))</formula>
    </cfRule>
  </conditionalFormatting>
  <conditionalFormatting sqref="OB4:OB5">
    <cfRule type="containsText" dxfId="443" priority="601" operator="containsText" text="Complete Set">
      <formula>NOT(ISERROR(SEARCH("Complete Set",OB4)))</formula>
    </cfRule>
  </conditionalFormatting>
  <conditionalFormatting sqref="OB10">
    <cfRule type="colorScale" priority="522">
      <colorScale>
        <cfvo type="num" val="0"/>
        <cfvo type="num" val="500"/>
        <color rgb="FFFFFF00"/>
        <color rgb="FFFFFF00"/>
      </colorScale>
    </cfRule>
  </conditionalFormatting>
  <conditionalFormatting sqref="OB1:OD3">
    <cfRule type="containsText" dxfId="442" priority="602" operator="containsText" text="Complete Set">
      <formula>NOT(ISERROR(SEARCH("Complete Set",OB1)))</formula>
    </cfRule>
  </conditionalFormatting>
  <conditionalFormatting sqref="OG1:OI3">
    <cfRule type="containsText" dxfId="440" priority="603" operator="containsText" text="Complete Set">
      <formula>NOT(ISERROR(SEARCH("Complete Set",OG1)))</formula>
    </cfRule>
  </conditionalFormatting>
  <conditionalFormatting sqref="OK4:OK5">
    <cfRule type="containsText" dxfId="439" priority="567" operator="containsText" text="Complete Set">
      <formula>NOT(ISERROR(SEARCH("Complete Set",OK4)))</formula>
    </cfRule>
  </conditionalFormatting>
  <conditionalFormatting sqref="OK10">
    <cfRule type="colorScale" priority="521">
      <colorScale>
        <cfvo type="num" val="0"/>
        <cfvo type="num" val="500"/>
        <color rgb="FFFFFF00"/>
        <color rgb="FFFFFF00"/>
      </colorScale>
    </cfRule>
  </conditionalFormatting>
  <conditionalFormatting sqref="OK1:OM3">
    <cfRule type="containsText" dxfId="438" priority="604" operator="containsText" text="Complete Set">
      <formula>NOT(ISERROR(SEARCH("Complete Set",OK1)))</formula>
    </cfRule>
  </conditionalFormatting>
  <conditionalFormatting sqref="OP1:OR3">
    <cfRule type="containsText" dxfId="436" priority="605" operator="containsText" text="Complete Set">
      <formula>NOT(ISERROR(SEARCH("Complete Set",OP1)))</formula>
    </cfRule>
  </conditionalFormatting>
  <conditionalFormatting sqref="OT4:OT5">
    <cfRule type="containsText" dxfId="435" priority="566" operator="containsText" text="Complete Set">
      <formula>NOT(ISERROR(SEARCH("Complete Set",OT4)))</formula>
    </cfRule>
  </conditionalFormatting>
  <conditionalFormatting sqref="OT10">
    <cfRule type="colorScale" priority="520">
      <colorScale>
        <cfvo type="num" val="0"/>
        <cfvo type="num" val="500"/>
        <color rgb="FFFFFF00"/>
        <color rgb="FFFFFF00"/>
      </colorScale>
    </cfRule>
  </conditionalFormatting>
  <conditionalFormatting sqref="OT1:OV3">
    <cfRule type="containsText" dxfId="434" priority="606" operator="containsText" text="Complete Set">
      <formula>NOT(ISERROR(SEARCH("Complete Set",OT1)))</formula>
    </cfRule>
  </conditionalFormatting>
  <conditionalFormatting sqref="OY1:PA3">
    <cfRule type="containsText" dxfId="432" priority="607" operator="containsText" text="Complete Set">
      <formula>NOT(ISERROR(SEARCH("Complete Set",OY1)))</formula>
    </cfRule>
  </conditionalFormatting>
  <conditionalFormatting sqref="PC4:PC5">
    <cfRule type="containsText" dxfId="431" priority="565" operator="containsText" text="Complete Set">
      <formula>NOT(ISERROR(SEARCH("Complete Set",PC4)))</formula>
    </cfRule>
  </conditionalFormatting>
  <conditionalFormatting sqref="PC10">
    <cfRule type="colorScale" priority="519">
      <colorScale>
        <cfvo type="num" val="0"/>
        <cfvo type="num" val="500"/>
        <color rgb="FFFFFF00"/>
        <color rgb="FFFFFF00"/>
      </colorScale>
    </cfRule>
  </conditionalFormatting>
  <conditionalFormatting sqref="PC1:PE3">
    <cfRule type="containsText" dxfId="430" priority="608" operator="containsText" text="Complete Set">
      <formula>NOT(ISERROR(SEARCH("Complete Set",PC1)))</formula>
    </cfRule>
  </conditionalFormatting>
  <conditionalFormatting sqref="PH1:PJ3">
    <cfRule type="containsText" dxfId="428" priority="609" operator="containsText" text="Complete Set">
      <formula>NOT(ISERROR(SEARCH("Complete Set",PH1)))</formula>
    </cfRule>
  </conditionalFormatting>
  <conditionalFormatting sqref="PL4:PL5">
    <cfRule type="containsText" dxfId="427" priority="564" operator="containsText" text="Complete Set">
      <formula>NOT(ISERROR(SEARCH("Complete Set",PL4)))</formula>
    </cfRule>
  </conditionalFormatting>
  <conditionalFormatting sqref="PL10">
    <cfRule type="colorScale" priority="518">
      <colorScale>
        <cfvo type="num" val="0"/>
        <cfvo type="num" val="500"/>
        <color rgb="FFFFFF00"/>
        <color rgb="FFFFFF00"/>
      </colorScale>
    </cfRule>
  </conditionalFormatting>
  <conditionalFormatting sqref="PL1:PN3">
    <cfRule type="containsText" dxfId="426" priority="610" operator="containsText" text="Complete Set">
      <formula>NOT(ISERROR(SEARCH("Complete Set",PL1)))</formula>
    </cfRule>
  </conditionalFormatting>
  <conditionalFormatting sqref="PQ1:PS3">
    <cfRule type="containsText" dxfId="424" priority="611" operator="containsText" text="Complete Set">
      <formula>NOT(ISERROR(SEARCH("Complete Set",PQ1)))</formula>
    </cfRule>
  </conditionalFormatting>
  <conditionalFormatting sqref="PU4:PU5">
    <cfRule type="containsText" dxfId="423" priority="563" operator="containsText" text="Complete Set">
      <formula>NOT(ISERROR(SEARCH("Complete Set",PU4)))</formula>
    </cfRule>
  </conditionalFormatting>
  <conditionalFormatting sqref="PU10">
    <cfRule type="colorScale" priority="517">
      <colorScale>
        <cfvo type="num" val="0"/>
        <cfvo type="num" val="500"/>
        <color rgb="FFFFFF00"/>
        <color rgb="FFFFFF00"/>
      </colorScale>
    </cfRule>
  </conditionalFormatting>
  <conditionalFormatting sqref="PU1:PW3">
    <cfRule type="containsText" dxfId="422" priority="612" operator="containsText" text="Complete Set">
      <formula>NOT(ISERROR(SEARCH("Complete Set",PU1)))</formula>
    </cfRule>
  </conditionalFormatting>
  <conditionalFormatting sqref="PZ1:QB3">
    <cfRule type="containsText" dxfId="420" priority="613" operator="containsText" text="Complete Set">
      <formula>NOT(ISERROR(SEARCH("Complete Set",PZ1)))</formula>
    </cfRule>
  </conditionalFormatting>
  <conditionalFormatting sqref="QD4:QD5">
    <cfRule type="containsText" dxfId="419" priority="614" operator="containsText" text="Complete Set">
      <formula>NOT(ISERROR(SEARCH("Complete Set",QD4)))</formula>
    </cfRule>
  </conditionalFormatting>
  <conditionalFormatting sqref="QD10">
    <cfRule type="colorScale" priority="516">
      <colorScale>
        <cfvo type="num" val="0"/>
        <cfvo type="num" val="500"/>
        <color rgb="FFFFFF00"/>
        <color rgb="FFFFFF00"/>
      </colorScale>
    </cfRule>
  </conditionalFormatting>
  <conditionalFormatting sqref="QD1:QF3">
    <cfRule type="containsText" dxfId="418" priority="615" operator="containsText" text="Complete Set">
      <formula>NOT(ISERROR(SEARCH("Complete Set",QD1)))</formula>
    </cfRule>
  </conditionalFormatting>
  <conditionalFormatting sqref="QI1:QK3">
    <cfRule type="containsText" dxfId="416" priority="616" operator="containsText" text="Complete Set">
      <formula>NOT(ISERROR(SEARCH("Complete Set",QI1)))</formula>
    </cfRule>
  </conditionalFormatting>
  <conditionalFormatting sqref="QM4:QM5">
    <cfRule type="containsText" dxfId="415" priority="562" operator="containsText" text="Complete Set">
      <formula>NOT(ISERROR(SEARCH("Complete Set",QM4)))</formula>
    </cfRule>
  </conditionalFormatting>
  <conditionalFormatting sqref="QM10">
    <cfRule type="colorScale" priority="515">
      <colorScale>
        <cfvo type="num" val="0"/>
        <cfvo type="num" val="500"/>
        <color rgb="FFFFFF00"/>
        <color rgb="FFFFFF00"/>
      </colorScale>
    </cfRule>
  </conditionalFormatting>
  <conditionalFormatting sqref="QM1:QO3">
    <cfRule type="containsText" dxfId="414" priority="617" operator="containsText" text="Complete Set">
      <formula>NOT(ISERROR(SEARCH("Complete Set",QM1)))</formula>
    </cfRule>
  </conditionalFormatting>
  <conditionalFormatting sqref="QR1:QT3">
    <cfRule type="containsText" dxfId="412" priority="618" operator="containsText" text="Complete Set">
      <formula>NOT(ISERROR(SEARCH("Complete Set",QR1)))</formula>
    </cfRule>
  </conditionalFormatting>
  <conditionalFormatting sqref="QV4:QV5">
    <cfRule type="containsText" dxfId="411" priority="561" operator="containsText" text="Complete Set">
      <formula>NOT(ISERROR(SEARCH("Complete Set",QV4)))</formula>
    </cfRule>
  </conditionalFormatting>
  <conditionalFormatting sqref="QV10">
    <cfRule type="colorScale" priority="514">
      <colorScale>
        <cfvo type="num" val="0"/>
        <cfvo type="num" val="500"/>
        <color rgb="FFFFFF00"/>
        <color rgb="FFFFFF00"/>
      </colorScale>
    </cfRule>
  </conditionalFormatting>
  <conditionalFormatting sqref="QV1:QX3">
    <cfRule type="containsText" dxfId="410" priority="619" operator="containsText" text="Complete Set">
      <formula>NOT(ISERROR(SEARCH("Complete Set",QV1)))</formula>
    </cfRule>
  </conditionalFormatting>
  <conditionalFormatting sqref="RA1:RC3">
    <cfRule type="containsText" dxfId="408" priority="620" operator="containsText" text="Complete Set">
      <formula>NOT(ISERROR(SEARCH("Complete Set",RA1)))</formula>
    </cfRule>
  </conditionalFormatting>
  <conditionalFormatting sqref="RE4:RE5">
    <cfRule type="containsText" dxfId="407" priority="560" operator="containsText" text="Complete Set">
      <formula>NOT(ISERROR(SEARCH("Complete Set",RE4)))</formula>
    </cfRule>
  </conditionalFormatting>
  <conditionalFormatting sqref="RE10">
    <cfRule type="colorScale" priority="513">
      <colorScale>
        <cfvo type="num" val="0"/>
        <cfvo type="num" val="500"/>
        <color rgb="FFFFFF00"/>
        <color rgb="FFFFFF00"/>
      </colorScale>
    </cfRule>
  </conditionalFormatting>
  <conditionalFormatting sqref="RE1:RG3">
    <cfRule type="containsText" dxfId="406" priority="621" operator="containsText" text="Complete Set">
      <formula>NOT(ISERROR(SEARCH("Complete Set",RE1)))</formula>
    </cfRule>
  </conditionalFormatting>
  <conditionalFormatting sqref="RJ1:RL3">
    <cfRule type="containsText" dxfId="404" priority="622" operator="containsText" text="Complete Set">
      <formula>NOT(ISERROR(SEARCH("Complete Set",RJ1)))</formula>
    </cfRule>
  </conditionalFormatting>
  <conditionalFormatting sqref="RN4:RN5">
    <cfRule type="containsText" dxfId="403" priority="559" operator="containsText" text="Complete Set">
      <formula>NOT(ISERROR(SEARCH("Complete Set",RN4)))</formula>
    </cfRule>
  </conditionalFormatting>
  <conditionalFormatting sqref="RN10">
    <cfRule type="colorScale" priority="512">
      <colorScale>
        <cfvo type="num" val="0"/>
        <cfvo type="num" val="500"/>
        <color rgb="FFFFFF00"/>
        <color rgb="FFFFFF00"/>
      </colorScale>
    </cfRule>
  </conditionalFormatting>
  <conditionalFormatting sqref="RN1:RP3">
    <cfRule type="containsText" dxfId="402" priority="623" operator="containsText" text="Complete Set">
      <formula>NOT(ISERROR(SEARCH("Complete Set",RN1)))</formula>
    </cfRule>
  </conditionalFormatting>
  <conditionalFormatting sqref="RS1:RU3">
    <cfRule type="containsText" dxfId="400" priority="624" operator="containsText" text="Complete Set">
      <formula>NOT(ISERROR(SEARCH("Complete Set",RS1)))</formula>
    </cfRule>
  </conditionalFormatting>
  <conditionalFormatting sqref="RW4:RW5">
    <cfRule type="containsText" dxfId="399" priority="558" operator="containsText" text="Complete Set">
      <formula>NOT(ISERROR(SEARCH("Complete Set",RW4)))</formula>
    </cfRule>
  </conditionalFormatting>
  <conditionalFormatting sqref="RW10">
    <cfRule type="colorScale" priority="511">
      <colorScale>
        <cfvo type="num" val="0"/>
        <cfvo type="num" val="500"/>
        <color rgb="FFFFFF00"/>
        <color rgb="FFFFFF00"/>
      </colorScale>
    </cfRule>
  </conditionalFormatting>
  <conditionalFormatting sqref="RW1:RY3">
    <cfRule type="containsText" dxfId="398" priority="625" operator="containsText" text="Complete Set">
      <formula>NOT(ISERROR(SEARCH("Complete Set",RW1)))</formula>
    </cfRule>
  </conditionalFormatting>
  <conditionalFormatting sqref="SB1:SD3">
    <cfRule type="containsText" dxfId="396" priority="626" operator="containsText" text="Complete Set">
      <formula>NOT(ISERROR(SEARCH("Complete Set",SB1)))</formula>
    </cfRule>
  </conditionalFormatting>
  <conditionalFormatting sqref="SF4:SF5">
    <cfRule type="containsText" dxfId="395" priority="557" operator="containsText" text="Complete Set">
      <formula>NOT(ISERROR(SEARCH("Complete Set",SF4)))</formula>
    </cfRule>
  </conditionalFormatting>
  <conditionalFormatting sqref="SF10">
    <cfRule type="colorScale" priority="510">
      <colorScale>
        <cfvo type="num" val="0"/>
        <cfvo type="num" val="500"/>
        <color rgb="FFFFFF00"/>
        <color rgb="FFFFFF00"/>
      </colorScale>
    </cfRule>
  </conditionalFormatting>
  <conditionalFormatting sqref="SF1:SH3">
    <cfRule type="containsText" dxfId="394" priority="627" operator="containsText" text="Complete Set">
      <formula>NOT(ISERROR(SEARCH("Complete Set",SF1)))</formula>
    </cfRule>
  </conditionalFormatting>
  <conditionalFormatting sqref="SK1:SM3">
    <cfRule type="containsText" dxfId="392" priority="628" operator="containsText" text="Complete Set">
      <formula>NOT(ISERROR(SEARCH("Complete Set",SK1)))</formula>
    </cfRule>
  </conditionalFormatting>
  <conditionalFormatting sqref="SO4:SO5">
    <cfRule type="containsText" dxfId="391" priority="556" operator="containsText" text="Complete Set">
      <formula>NOT(ISERROR(SEARCH("Complete Set",SO4)))</formula>
    </cfRule>
  </conditionalFormatting>
  <conditionalFormatting sqref="SO10">
    <cfRule type="colorScale" priority="509">
      <colorScale>
        <cfvo type="num" val="0"/>
        <cfvo type="num" val="500"/>
        <color rgb="FFFFFF00"/>
        <color rgb="FFFFFF00"/>
      </colorScale>
    </cfRule>
  </conditionalFormatting>
  <conditionalFormatting sqref="SO1:SQ3">
    <cfRule type="containsText" dxfId="390" priority="693" operator="containsText" text="Complete Set">
      <formula>NOT(ISERROR(SEARCH("Complete Set",SO1)))</formula>
    </cfRule>
  </conditionalFormatting>
  <conditionalFormatting sqref="ST1:SV3">
    <cfRule type="containsText" dxfId="388" priority="694" operator="containsText" text="Complete Set">
      <formula>NOT(ISERROR(SEARCH("Complete Set",ST1)))</formula>
    </cfRule>
  </conditionalFormatting>
  <conditionalFormatting sqref="SX4:SX5">
    <cfRule type="containsText" dxfId="387" priority="692" operator="containsText" text="Complete Set">
      <formula>NOT(ISERROR(SEARCH("Complete Set",SX4)))</formula>
    </cfRule>
  </conditionalFormatting>
  <conditionalFormatting sqref="SX10">
    <cfRule type="colorScale" priority="508">
      <colorScale>
        <cfvo type="num" val="0"/>
        <cfvo type="num" val="500"/>
        <color rgb="FFFFFF00"/>
        <color rgb="FFFFFF00"/>
      </colorScale>
    </cfRule>
  </conditionalFormatting>
  <conditionalFormatting sqref="TG4:TG5">
    <cfRule type="containsText" dxfId="385" priority="485" operator="containsText" text="Complete Set">
      <formula>NOT(ISERROR(SEARCH("Complete Set",TG4)))</formula>
    </cfRule>
  </conditionalFormatting>
  <conditionalFormatting sqref="TG10">
    <cfRule type="colorScale" priority="507">
      <colorScale>
        <cfvo type="num" val="0"/>
        <cfvo type="num" val="500"/>
        <color rgb="FFFFFF00"/>
        <color rgb="FFFFFF00"/>
      </colorScale>
    </cfRule>
  </conditionalFormatting>
  <conditionalFormatting sqref="TP4:TP5">
    <cfRule type="containsText" dxfId="383" priority="486" operator="containsText" text="Complete Set">
      <formula>NOT(ISERROR(SEARCH("Complete Set",TP4)))</formula>
    </cfRule>
  </conditionalFormatting>
  <conditionalFormatting sqref="TP10">
    <cfRule type="colorScale" priority="506">
      <colorScale>
        <cfvo type="num" val="0"/>
        <cfvo type="num" val="500"/>
        <color rgb="FFFFFF00"/>
        <color rgb="FFFFFF00"/>
      </colorScale>
    </cfRule>
  </conditionalFormatting>
  <conditionalFormatting sqref="TY4:TY5">
    <cfRule type="containsText" dxfId="381" priority="487" operator="containsText" text="Complete Set">
      <formula>NOT(ISERROR(SEARCH("Complete Set",TY4)))</formula>
    </cfRule>
  </conditionalFormatting>
  <conditionalFormatting sqref="TY10">
    <cfRule type="colorScale" priority="505">
      <colorScale>
        <cfvo type="num" val="0"/>
        <cfvo type="num" val="500"/>
        <color rgb="FFFFFF00"/>
        <color rgb="FFFFFF00"/>
      </colorScale>
    </cfRule>
  </conditionalFormatting>
  <conditionalFormatting sqref="UH4:UH5">
    <cfRule type="containsText" dxfId="379" priority="488" operator="containsText" text="Complete Set">
      <formula>NOT(ISERROR(SEARCH("Complete Set",UH4)))</formula>
    </cfRule>
  </conditionalFormatting>
  <conditionalFormatting sqref="UH10">
    <cfRule type="colorScale" priority="504">
      <colorScale>
        <cfvo type="num" val="0"/>
        <cfvo type="num" val="500"/>
        <color rgb="FFFFFF00"/>
        <color rgb="FFFFFF00"/>
      </colorScale>
    </cfRule>
  </conditionalFormatting>
  <conditionalFormatting sqref="UQ4:UQ5">
    <cfRule type="containsText" dxfId="377" priority="489" operator="containsText" text="Complete Set">
      <formula>NOT(ISERROR(SEARCH("Complete Set",UQ4)))</formula>
    </cfRule>
  </conditionalFormatting>
  <conditionalFormatting sqref="UQ10">
    <cfRule type="colorScale" priority="503">
      <colorScale>
        <cfvo type="num" val="0"/>
        <cfvo type="num" val="500"/>
        <color rgb="FFFFFF00"/>
        <color rgb="FFFFFF00"/>
      </colorScale>
    </cfRule>
  </conditionalFormatting>
  <conditionalFormatting sqref="UZ4:UZ5">
    <cfRule type="containsText" dxfId="375" priority="490" operator="containsText" text="Complete Set">
      <formula>NOT(ISERROR(SEARCH("Complete Set",UZ4)))</formula>
    </cfRule>
  </conditionalFormatting>
  <conditionalFormatting sqref="UZ10">
    <cfRule type="colorScale" priority="502">
      <colorScale>
        <cfvo type="num" val="0"/>
        <cfvo type="num" val="500"/>
        <color rgb="FFFFFF00"/>
        <color rgb="FFFFFF00"/>
      </colorScale>
    </cfRule>
  </conditionalFormatting>
  <conditionalFormatting sqref="UZ1:VB3 VI1:VK3">
    <cfRule type="containsText" dxfId="374" priority="705" operator="containsText" text="Complete Set">
      <formula>NOT(ISERROR(SEARCH("Complete Set",UZ1)))</formula>
    </cfRule>
  </conditionalFormatting>
  <conditionalFormatting sqref="VE1:VG3 VN1:VP3">
    <cfRule type="containsText" dxfId="372" priority="706" operator="containsText" text="Complete Set">
      <formula>NOT(ISERROR(SEARCH("Complete Set",VE1)))</formula>
    </cfRule>
  </conditionalFormatting>
  <conditionalFormatting sqref="VI4:VI5">
    <cfRule type="containsText" dxfId="371" priority="491" operator="containsText" text="Complete Set">
      <formula>NOT(ISERROR(SEARCH("Complete Set",VI4)))</formula>
    </cfRule>
  </conditionalFormatting>
  <conditionalFormatting sqref="VI10">
    <cfRule type="colorScale" priority="501">
      <colorScale>
        <cfvo type="num" val="0"/>
        <cfvo type="num" val="500"/>
        <color rgb="FFFFFF00"/>
        <color rgb="FFFFFF00"/>
      </colorScale>
    </cfRule>
  </conditionalFormatting>
  <conditionalFormatting sqref="VR4:VR5">
    <cfRule type="containsText" dxfId="369" priority="492" operator="containsText" text="Complete Set">
      <formula>NOT(ISERROR(SEARCH("Complete Set",VR4)))</formula>
    </cfRule>
  </conditionalFormatting>
  <conditionalFormatting sqref="VR10">
    <cfRule type="colorScale" priority="500">
      <colorScale>
        <cfvo type="num" val="0"/>
        <cfvo type="num" val="500"/>
        <color rgb="FFFFFF00"/>
        <color rgb="FFFFFF00"/>
      </colorScale>
    </cfRule>
  </conditionalFormatting>
  <conditionalFormatting sqref="VR1:VT3">
    <cfRule type="containsText" dxfId="368" priority="703" operator="containsText" text="Complete Set">
      <formula>NOT(ISERROR(SEARCH("Complete Set",VR1)))</formula>
    </cfRule>
  </conditionalFormatting>
  <conditionalFormatting sqref="VW1:VY3">
    <cfRule type="containsText" dxfId="366" priority="704" operator="containsText" text="Complete Set">
      <formula>NOT(ISERROR(SEARCH("Complete Set",VW1)))</formula>
    </cfRule>
  </conditionalFormatting>
  <conditionalFormatting sqref="WA4:WA5">
    <cfRule type="containsText" dxfId="365" priority="493" operator="containsText" text="Complete Set">
      <formula>NOT(ISERROR(SEARCH("Complete Set",WA4)))</formula>
    </cfRule>
  </conditionalFormatting>
  <conditionalFormatting sqref="WA10">
    <cfRule type="colorScale" priority="499">
      <colorScale>
        <cfvo type="num" val="0"/>
        <cfvo type="num" val="500"/>
        <color rgb="FFFFFF00"/>
        <color rgb="FFFFFF00"/>
      </colorScale>
    </cfRule>
  </conditionalFormatting>
  <conditionalFormatting sqref="WA1:WC3">
    <cfRule type="containsText" dxfId="364" priority="702" operator="containsText" text="Complete Set">
      <formula>NOT(ISERROR(SEARCH("Complete Set",WA1)))</formula>
    </cfRule>
  </conditionalFormatting>
  <conditionalFormatting sqref="WJ4:WJ5">
    <cfRule type="containsText" dxfId="362" priority="494" operator="containsText" text="Complete Set">
      <formula>NOT(ISERROR(SEARCH("Complete Set",WJ4)))</formula>
    </cfRule>
  </conditionalFormatting>
  <conditionalFormatting sqref="WJ10">
    <cfRule type="colorScale" priority="498">
      <colorScale>
        <cfvo type="num" val="0"/>
        <cfvo type="num" val="500"/>
        <color rgb="FFFFFF00"/>
        <color rgb="FFFFFF00"/>
      </colorScale>
    </cfRule>
  </conditionalFormatting>
  <conditionalFormatting sqref="WJ1:WL3">
    <cfRule type="containsText" dxfId="361" priority="701" operator="containsText" text="Complete Set">
      <formula>NOT(ISERROR(SEARCH("Complete Set",WJ1)))</formula>
    </cfRule>
  </conditionalFormatting>
  <conditionalFormatting sqref="WS4:WS5">
    <cfRule type="containsText" dxfId="359" priority="495" operator="containsText" text="Complete Set">
      <formula>NOT(ISERROR(SEARCH("Complete Set",WS4)))</formula>
    </cfRule>
  </conditionalFormatting>
  <conditionalFormatting sqref="WS10">
    <cfRule type="colorScale" priority="497">
      <colorScale>
        <cfvo type="num" val="0"/>
        <cfvo type="num" val="500"/>
        <color rgb="FFFFFF00"/>
        <color rgb="FFFFFF00"/>
      </colorScale>
    </cfRule>
  </conditionalFormatting>
  <conditionalFormatting sqref="WS1:WU3">
    <cfRule type="containsText" dxfId="358" priority="700" operator="containsText" text="Complete Set">
      <formula>NOT(ISERROR(SEARCH("Complete Set",WS1)))</formula>
    </cfRule>
  </conditionalFormatting>
  <conditionalFormatting sqref="XB4:XB5">
    <cfRule type="containsText" dxfId="356" priority="695" operator="containsText" text="Complete Set">
      <formula>NOT(ISERROR(SEARCH("Complete Set",XB4)))</formula>
    </cfRule>
  </conditionalFormatting>
  <conditionalFormatting sqref="XB10">
    <cfRule type="colorScale" priority="496">
      <colorScale>
        <cfvo type="num" val="0"/>
        <cfvo type="num" val="500"/>
        <color rgb="FFFFFF00"/>
        <color rgb="FFFFFF00"/>
      </colorScale>
    </cfRule>
  </conditionalFormatting>
  <conditionalFormatting sqref="XB1:XD3">
    <cfRule type="containsText" dxfId="355" priority="699" operator="containsText" text="Complete Set">
      <formula>NOT(ISERROR(SEARCH("Complete Set",XB1)))</formula>
    </cfRule>
  </conditionalFormatting>
  <conditionalFormatting sqref="XK4:XK5">
    <cfRule type="containsText" dxfId="353" priority="696" operator="containsText" text="Complete Set">
      <formula>NOT(ISERROR(SEARCH("Complete Set",XK4)))</formula>
    </cfRule>
  </conditionalFormatting>
  <conditionalFormatting sqref="XK10">
    <cfRule type="colorScale" priority="339">
      <colorScale>
        <cfvo type="num" val="0"/>
        <cfvo type="num" val="500"/>
        <color rgb="FFFFFF00"/>
        <color rgb="FFFFFF00"/>
      </colorScale>
    </cfRule>
  </conditionalFormatting>
  <conditionalFormatting sqref="XK1:XM3">
    <cfRule type="containsText" dxfId="352" priority="697" operator="containsText" text="Complete Set">
      <formula>NOT(ISERROR(SEARCH("Complete Set",XK1)))</formula>
    </cfRule>
  </conditionalFormatting>
  <conditionalFormatting sqref="XP1:XR3">
    <cfRule type="containsText" dxfId="350" priority="698" operator="containsText" text="Complete Set">
      <formula>NOT(ISERROR(SEARCH("Complete Set",XP1)))</formula>
    </cfRule>
  </conditionalFormatting>
  <conditionalFormatting sqref="XT4:XT5">
    <cfRule type="containsText" dxfId="349" priority="439" operator="containsText" text="Complete Set">
      <formula>NOT(ISERROR(SEARCH("Complete Set",XT4)))</formula>
    </cfRule>
  </conditionalFormatting>
  <conditionalFormatting sqref="XT10">
    <cfRule type="colorScale" priority="326">
      <colorScale>
        <cfvo type="num" val="0"/>
        <cfvo type="num" val="500"/>
        <color rgb="FFFFFF00"/>
        <color rgb="FFFFFF00"/>
      </colorScale>
    </cfRule>
  </conditionalFormatting>
  <conditionalFormatting sqref="XT1:XV3">
    <cfRule type="containsText" dxfId="348" priority="440" operator="containsText" text="Complete Set">
      <formula>NOT(ISERROR(SEARCH("Complete Set",XT1)))</formula>
    </cfRule>
  </conditionalFormatting>
  <conditionalFormatting sqref="XY1:YA3">
    <cfRule type="containsText" dxfId="346" priority="441" operator="containsText" text="Complete Set">
      <formula>NOT(ISERROR(SEARCH("Complete Set",XY1)))</formula>
    </cfRule>
  </conditionalFormatting>
  <conditionalFormatting sqref="YC4:YC5">
    <cfRule type="containsText" dxfId="345" priority="455" operator="containsText" text="Complete Set">
      <formula>NOT(ISERROR(SEARCH("Complete Set",YC4)))</formula>
    </cfRule>
  </conditionalFormatting>
  <conditionalFormatting sqref="YC10">
    <cfRule type="colorScale" priority="335">
      <colorScale>
        <cfvo type="num" val="0"/>
        <cfvo type="num" val="500"/>
        <color rgb="FFFFFF00"/>
        <color rgb="FFFFFF00"/>
      </colorScale>
    </cfRule>
  </conditionalFormatting>
  <conditionalFormatting sqref="YC1:YN3">
    <cfRule type="containsText" dxfId="344" priority="437" operator="containsText" text="Complete Set">
      <formula>NOT(ISERROR(SEARCH("Complete Set",YC1)))</formula>
    </cfRule>
  </conditionalFormatting>
  <conditionalFormatting sqref="YL4:YL5">
    <cfRule type="containsText" dxfId="342" priority="436" operator="containsText" text="Complete Set">
      <formula>NOT(ISERROR(SEARCH("Complete Set",YL4)))</formula>
    </cfRule>
  </conditionalFormatting>
  <conditionalFormatting sqref="YL10">
    <cfRule type="colorScale" priority="325">
      <colorScale>
        <cfvo type="num" val="0"/>
        <cfvo type="num" val="500"/>
        <color rgb="FFFFFF00"/>
        <color rgb="FFFFFF00"/>
      </colorScale>
    </cfRule>
  </conditionalFormatting>
  <conditionalFormatting sqref="YQ1:YS3">
    <cfRule type="containsText" dxfId="340" priority="438" operator="containsText" text="Complete Set">
      <formula>NOT(ISERROR(SEARCH("Complete Set",YQ1)))</formula>
    </cfRule>
  </conditionalFormatting>
  <conditionalFormatting sqref="YU4:YU5">
    <cfRule type="containsText" dxfId="339" priority="434" operator="containsText" text="Complete Set">
      <formula>NOT(ISERROR(SEARCH("Complete Set",YU4)))</formula>
    </cfRule>
  </conditionalFormatting>
  <conditionalFormatting sqref="YU10">
    <cfRule type="colorScale" priority="324">
      <colorScale>
        <cfvo type="num" val="0"/>
        <cfvo type="num" val="500"/>
        <color rgb="FFFFFF00"/>
        <color rgb="FFFFFF00"/>
      </colorScale>
    </cfRule>
  </conditionalFormatting>
  <conditionalFormatting sqref="YU1:YW3">
    <cfRule type="containsText" dxfId="338" priority="435" operator="containsText" text="Complete Set">
      <formula>NOT(ISERROR(SEARCH("Complete Set",YU1)))</formula>
    </cfRule>
  </conditionalFormatting>
  <conditionalFormatting sqref="YZ1:AAP3">
    <cfRule type="containsText" dxfId="336" priority="429" operator="containsText" text="Complete Set">
      <formula>NOT(ISERROR(SEARCH("Complete Set",YZ1)))</formula>
    </cfRule>
  </conditionalFormatting>
  <conditionalFormatting sqref="ZD4:ZD5">
    <cfRule type="containsText" dxfId="335" priority="451" operator="containsText" text="Complete Set">
      <formula>NOT(ISERROR(SEARCH("Complete Set",ZD4)))</formula>
    </cfRule>
  </conditionalFormatting>
  <conditionalFormatting sqref="ZD10">
    <cfRule type="colorScale" priority="333">
      <colorScale>
        <cfvo type="num" val="0"/>
        <cfvo type="num" val="500"/>
        <color rgb="FFFFFF00"/>
        <color rgb="FFFFFF00"/>
      </colorScale>
    </cfRule>
  </conditionalFormatting>
  <conditionalFormatting sqref="ZM4:ZM5">
    <cfRule type="containsText" dxfId="333" priority="450" operator="containsText" text="Complete Set">
      <formula>NOT(ISERROR(SEARCH("Complete Set",ZM4)))</formula>
    </cfRule>
  </conditionalFormatting>
  <conditionalFormatting sqref="ZM10">
    <cfRule type="colorScale" priority="332">
      <colorScale>
        <cfvo type="num" val="0"/>
        <cfvo type="num" val="500"/>
        <color rgb="FFFFFF00"/>
        <color rgb="FFFFFF00"/>
      </colorScale>
    </cfRule>
  </conditionalFormatting>
  <conditionalFormatting sqref="ZV4:ZV5">
    <cfRule type="containsText" dxfId="331" priority="449" operator="containsText" text="Complete Set">
      <formula>NOT(ISERROR(SEARCH("Complete Set",ZV4)))</formula>
    </cfRule>
  </conditionalFormatting>
  <conditionalFormatting sqref="ZV10">
    <cfRule type="colorScale" priority="331">
      <colorScale>
        <cfvo type="num" val="0"/>
        <cfvo type="num" val="500"/>
        <color rgb="FFFFFF00"/>
        <color rgb="FFFFFF00"/>
      </colorScale>
    </cfRule>
  </conditionalFormatting>
  <conditionalFormatting sqref="AAE4:AAE5">
    <cfRule type="containsText" dxfId="329" priority="430" operator="containsText" text="Complete Set">
      <formula>NOT(ISERROR(SEARCH("Complete Set",AAE4)))</formula>
    </cfRule>
  </conditionalFormatting>
  <conditionalFormatting sqref="AAE10">
    <cfRule type="colorScale" priority="330">
      <colorScale>
        <cfvo type="num" val="0"/>
        <cfvo type="num" val="500"/>
        <color rgb="FFFFFF00"/>
        <color rgb="FFFFFF00"/>
      </colorScale>
    </cfRule>
  </conditionalFormatting>
  <conditionalFormatting sqref="AAN4:AAN5">
    <cfRule type="containsText" dxfId="327" priority="459" operator="containsText" text="Complete Set">
      <formula>NOT(ISERROR(SEARCH("Complete Set",AAN4)))</formula>
    </cfRule>
  </conditionalFormatting>
  <conditionalFormatting sqref="AAN10">
    <cfRule type="colorScale" priority="338">
      <colorScale>
        <cfvo type="num" val="0"/>
        <cfvo type="num" val="500"/>
        <color rgb="FFFFFF00"/>
        <color rgb="FFFFFF00"/>
      </colorScale>
    </cfRule>
  </conditionalFormatting>
  <conditionalFormatting sqref="AAS1:AAU3">
    <cfRule type="containsText" dxfId="325" priority="460" operator="containsText" text="Complete Set">
      <formula>NOT(ISERROR(SEARCH("Complete Set",AAS1)))</formula>
    </cfRule>
  </conditionalFormatting>
  <conditionalFormatting sqref="AAW4:AAW5">
    <cfRule type="containsText" dxfId="324" priority="431" operator="containsText" text="Complete Set">
      <formula>NOT(ISERROR(SEARCH("Complete Set",AAW4)))</formula>
    </cfRule>
  </conditionalFormatting>
  <conditionalFormatting sqref="AAW10">
    <cfRule type="colorScale" priority="337">
      <colorScale>
        <cfvo type="num" val="0"/>
        <cfvo type="num" val="500"/>
        <color rgb="FFFFFF00"/>
        <color rgb="FFFFFF00"/>
      </colorScale>
    </cfRule>
  </conditionalFormatting>
  <conditionalFormatting sqref="AAW1:AAY3">
    <cfRule type="containsText" dxfId="323" priority="458" operator="containsText" text="Complete Set">
      <formula>NOT(ISERROR(SEARCH("Complete Set",AAW1)))</formula>
    </cfRule>
  </conditionalFormatting>
  <conditionalFormatting sqref="ABB1:ABD3">
    <cfRule type="containsText" dxfId="321" priority="428" operator="containsText" text="Complete Set">
      <formula>NOT(ISERROR(SEARCH("Complete Set",ABB1)))</formula>
    </cfRule>
  </conditionalFormatting>
  <conditionalFormatting sqref="ABF4:ABF5">
    <cfRule type="containsText" dxfId="320" priority="456" operator="containsText" text="Complete Set">
      <formula>NOT(ISERROR(SEARCH("Complete Set",ABF4)))</formula>
    </cfRule>
  </conditionalFormatting>
  <conditionalFormatting sqref="ABF10">
    <cfRule type="colorScale" priority="336">
      <colorScale>
        <cfvo type="num" val="0"/>
        <cfvo type="num" val="500"/>
        <color rgb="FFFFFF00"/>
        <color rgb="FFFFFF00"/>
      </colorScale>
    </cfRule>
  </conditionalFormatting>
  <conditionalFormatting sqref="ABF1:ABH3">
    <cfRule type="containsText" dxfId="319" priority="457" operator="containsText" text="Complete Set">
      <formula>NOT(ISERROR(SEARCH("Complete Set",ABF1)))</formula>
    </cfRule>
  </conditionalFormatting>
  <conditionalFormatting sqref="ABK1:ABV3">
    <cfRule type="containsText" dxfId="317" priority="433" operator="containsText" text="Complete Set">
      <formula>NOT(ISERROR(SEARCH("Complete Set",ABK1)))</formula>
    </cfRule>
  </conditionalFormatting>
  <conditionalFormatting sqref="ABO4:ABO5">
    <cfRule type="containsText" dxfId="316" priority="432" operator="containsText" text="Complete Set">
      <formula>NOT(ISERROR(SEARCH("Complete Set",ABO4)))</formula>
    </cfRule>
  </conditionalFormatting>
  <conditionalFormatting sqref="ABO10">
    <cfRule type="colorScale" priority="323">
      <colorScale>
        <cfvo type="num" val="0"/>
        <cfvo type="num" val="500"/>
        <color rgb="FFFFFF00"/>
        <color rgb="FFFFFF00"/>
      </colorScale>
    </cfRule>
  </conditionalFormatting>
  <conditionalFormatting sqref="ABX4:ABX5">
    <cfRule type="containsText" dxfId="314" priority="452" operator="containsText" text="Complete Set">
      <formula>NOT(ISERROR(SEARCH("Complete Set",ABX4)))</formula>
    </cfRule>
  </conditionalFormatting>
  <conditionalFormatting sqref="ABX10">
    <cfRule type="colorScale" priority="334">
      <colorScale>
        <cfvo type="num" val="0"/>
        <cfvo type="num" val="500"/>
        <color rgb="FFFFFF00"/>
        <color rgb="FFFFFF00"/>
      </colorScale>
    </cfRule>
  </conditionalFormatting>
  <conditionalFormatting sqref="ABX1:ABZ3">
    <cfRule type="containsText" dxfId="313" priority="453" operator="containsText" text="Complete Set">
      <formula>NOT(ISERROR(SEARCH("Complete Set",ABX1)))</formula>
    </cfRule>
  </conditionalFormatting>
  <conditionalFormatting sqref="ACC1:ACE3">
    <cfRule type="containsText" dxfId="311" priority="454" operator="containsText" text="Complete Set">
      <formula>NOT(ISERROR(SEARCH("Complete Set",ACC1)))</formula>
    </cfRule>
  </conditionalFormatting>
  <conditionalFormatting sqref="ACG4:ACG5">
    <cfRule type="containsText" dxfId="310" priority="445" operator="containsText" text="Complete Set">
      <formula>NOT(ISERROR(SEARCH("Complete Set",ACG4)))</formula>
    </cfRule>
  </conditionalFormatting>
  <conditionalFormatting sqref="ACG10">
    <cfRule type="colorScale" priority="328">
      <colorScale>
        <cfvo type="num" val="0"/>
        <cfvo type="num" val="500"/>
        <color rgb="FFFFFF00"/>
        <color rgb="FFFFFF00"/>
      </colorScale>
    </cfRule>
  </conditionalFormatting>
  <conditionalFormatting sqref="ACG1:ACI3">
    <cfRule type="containsText" dxfId="309" priority="446" operator="containsText" text="Complete Set">
      <formula>NOT(ISERROR(SEARCH("Complete Set",ACG1)))</formula>
    </cfRule>
  </conditionalFormatting>
  <conditionalFormatting sqref="ACL1:ACN3">
    <cfRule type="containsText" dxfId="307" priority="447" operator="containsText" text="Complete Set">
      <formula>NOT(ISERROR(SEARCH("Complete Set",ACL1)))</formula>
    </cfRule>
  </conditionalFormatting>
  <conditionalFormatting sqref="ACP4:ACP5">
    <cfRule type="containsText" dxfId="306" priority="442" operator="containsText" text="Complete Set">
      <formula>NOT(ISERROR(SEARCH("Complete Set",ACP4)))</formula>
    </cfRule>
  </conditionalFormatting>
  <conditionalFormatting sqref="ACP10">
    <cfRule type="colorScale" priority="327">
      <colorScale>
        <cfvo type="num" val="0"/>
        <cfvo type="num" val="500"/>
        <color rgb="FFFFFF00"/>
        <color rgb="FFFFFF00"/>
      </colorScale>
    </cfRule>
  </conditionalFormatting>
  <conditionalFormatting sqref="ACP1:ACR3">
    <cfRule type="containsText" dxfId="305" priority="443" operator="containsText" text="Complete Set">
      <formula>NOT(ISERROR(SEARCH("Complete Set",ACP1)))</formula>
    </cfRule>
  </conditionalFormatting>
  <conditionalFormatting sqref="ACU1:ADF3">
    <cfRule type="containsText" dxfId="303" priority="444" operator="containsText" text="Complete Set">
      <formula>NOT(ISERROR(SEARCH("Complete Set",ACU1)))</formula>
    </cfRule>
  </conditionalFormatting>
  <conditionalFormatting sqref="ACY4:ACY5">
    <cfRule type="containsText" dxfId="302" priority="448" operator="containsText" text="Complete Set">
      <formula>NOT(ISERROR(SEARCH("Complete Set",ACY4)))</formula>
    </cfRule>
  </conditionalFormatting>
  <conditionalFormatting sqref="ACY10">
    <cfRule type="colorScale" priority="329">
      <colorScale>
        <cfvo type="num" val="0"/>
        <cfvo type="num" val="500"/>
        <color rgb="FFFFFF00"/>
        <color rgb="FFFFFF00"/>
      </colorScale>
    </cfRule>
  </conditionalFormatting>
  <conditionalFormatting sqref="ADG10:ADG13">
    <cfRule type="containsText" dxfId="300" priority="227" operator="containsText" text="Complete Set">
      <formula>NOT(ISERROR(SEARCH("Complete Set",ADG10)))</formula>
    </cfRule>
  </conditionalFormatting>
  <conditionalFormatting sqref="ADG14">
    <cfRule type="colorScale" priority="228">
      <colorScale>
        <cfvo type="num" val="0"/>
        <cfvo type="num" val="500"/>
        <color rgb="FFFFFF00"/>
        <color rgb="FFFFFF00"/>
      </colorScale>
    </cfRule>
  </conditionalFormatting>
  <conditionalFormatting sqref="ADG1:AEP4">
    <cfRule type="containsText" dxfId="299" priority="205" operator="containsText" text="Complete Set">
      <formula>NOT(ISERROR(SEARCH("Complete Set",ADG1)))</formula>
    </cfRule>
  </conditionalFormatting>
  <conditionalFormatting sqref="ADH4:ADH5 ADH9">
    <cfRule type="containsText" dxfId="298" priority="232" operator="containsText" text="Complete Set">
      <formula>NOT(ISERROR(SEARCH("Complete Set",ADH4)))</formula>
    </cfRule>
  </conditionalFormatting>
  <conditionalFormatting sqref="ADH10">
    <cfRule type="colorScale" priority="233">
      <colorScale>
        <cfvo type="num" val="0"/>
        <cfvo type="num" val="500"/>
        <color rgb="FFFFFF00"/>
        <color rgb="FFFFFF00"/>
      </colorScale>
    </cfRule>
  </conditionalFormatting>
  <conditionalFormatting sqref="ADH1:ADJ3">
    <cfRule type="containsText" dxfId="297" priority="234" operator="containsText" text="Complete Set">
      <formula>NOT(ISERROR(SEARCH("Complete Set",ADH1)))</formula>
    </cfRule>
  </conditionalFormatting>
  <conditionalFormatting sqref="ADH10:ADO11 ADZ10:AEG11 AEI10:AEP11 ADQ10:ADX11">
    <cfRule type="containsText" dxfId="296" priority="236" operator="containsText" text="Complete Set">
      <formula>NOT(ISERROR(SEARCH("Complete Set",ADH10)))</formula>
    </cfRule>
  </conditionalFormatting>
  <conditionalFormatting sqref="ADM1:ADO3 ADV1:ADX3 AEE1:AEG3 AEN1:AEP3">
    <cfRule type="containsText" dxfId="293" priority="235" operator="containsText" text="Complete Set">
      <formula>NOT(ISERROR(SEARCH("Complete Set",ADM1)))</formula>
    </cfRule>
  </conditionalFormatting>
  <conditionalFormatting sqref="ADN12:ADO13 ADW12:ADX13 AEF12:AEG13 AEO12:AEP13">
    <cfRule type="containsText" dxfId="292" priority="231" operator="containsText" text="Complete Set">
      <formula>NOT(ISERROR(SEARCH("Complete Set",ADN12)))</formula>
    </cfRule>
  </conditionalFormatting>
  <conditionalFormatting sqref="ADN14:ADO14 AEF14:AEG14 AEO14:AEP14 ADW14:ADX14">
    <cfRule type="colorScale" priority="237">
      <colorScale>
        <cfvo type="num" val="0"/>
        <cfvo type="num" val="500"/>
        <color rgb="FFFFFF00"/>
        <color rgb="FFFFFF00"/>
      </colorScale>
    </cfRule>
  </conditionalFormatting>
  <conditionalFormatting sqref="ADP10:ADP13">
    <cfRule type="containsText" dxfId="291" priority="206" operator="containsText" text="Complete Set">
      <formula>NOT(ISERROR(SEARCH("Complete Set",ADP10)))</formula>
    </cfRule>
  </conditionalFormatting>
  <conditionalFormatting sqref="ADP14">
    <cfRule type="colorScale" priority="207">
      <colorScale>
        <cfvo type="num" val="0"/>
        <cfvo type="num" val="500"/>
        <color rgb="FFFFFF00"/>
        <color rgb="FFFFFF00"/>
      </colorScale>
    </cfRule>
  </conditionalFormatting>
  <conditionalFormatting sqref="ADQ4:ADQ5 ADQ9">
    <cfRule type="containsText" dxfId="290" priority="210" operator="containsText" text="Complete Set">
      <formula>NOT(ISERROR(SEARCH("Complete Set",ADQ4)))</formula>
    </cfRule>
  </conditionalFormatting>
  <conditionalFormatting sqref="ADQ10">
    <cfRule type="colorScale" priority="211">
      <colorScale>
        <cfvo type="num" val="0"/>
        <cfvo type="num" val="500"/>
        <color rgb="FFFFFF00"/>
        <color rgb="FFFFFF00"/>
      </colorScale>
    </cfRule>
  </conditionalFormatting>
  <conditionalFormatting sqref="ADQ1:ADS3">
    <cfRule type="containsText" dxfId="289" priority="212" operator="containsText" text="Complete Set">
      <formula>NOT(ISERROR(SEARCH("Complete Set",ADQ1)))</formula>
    </cfRule>
  </conditionalFormatting>
  <conditionalFormatting sqref="ADY10:ADY13">
    <cfRule type="containsText" dxfId="286" priority="220" operator="containsText" text="Complete Set">
      <formula>NOT(ISERROR(SEARCH("Complete Set",ADY10)))</formula>
    </cfRule>
  </conditionalFormatting>
  <conditionalFormatting sqref="ADY14">
    <cfRule type="colorScale" priority="221">
      <colorScale>
        <cfvo type="num" val="0"/>
        <cfvo type="num" val="500"/>
        <color rgb="FFFFFF00"/>
        <color rgb="FFFFFF00"/>
      </colorScale>
    </cfRule>
  </conditionalFormatting>
  <conditionalFormatting sqref="ADZ4:ADZ5 ADZ9">
    <cfRule type="containsText" dxfId="285" priority="224" operator="containsText" text="Complete Set">
      <formula>NOT(ISERROR(SEARCH("Complete Set",ADZ4)))</formula>
    </cfRule>
  </conditionalFormatting>
  <conditionalFormatting sqref="ADZ10">
    <cfRule type="colorScale" priority="225">
      <colorScale>
        <cfvo type="num" val="0"/>
        <cfvo type="num" val="500"/>
        <color rgb="FFFFFF00"/>
        <color rgb="FFFFFF00"/>
      </colorScale>
    </cfRule>
  </conditionalFormatting>
  <conditionalFormatting sqref="ADZ1:AEB3">
    <cfRule type="containsText" dxfId="284" priority="226" operator="containsText" text="Complete Set">
      <formula>NOT(ISERROR(SEARCH("Complete Set",ADZ1)))</formula>
    </cfRule>
  </conditionalFormatting>
  <conditionalFormatting sqref="AEH10:AEH13">
    <cfRule type="containsText" dxfId="281" priority="213" operator="containsText" text="Complete Set">
      <formula>NOT(ISERROR(SEARCH("Complete Set",AEH10)))</formula>
    </cfRule>
  </conditionalFormatting>
  <conditionalFormatting sqref="AEH14">
    <cfRule type="colorScale" priority="214">
      <colorScale>
        <cfvo type="num" val="0"/>
        <cfvo type="num" val="500"/>
        <color rgb="FFFFFF00"/>
        <color rgb="FFFFFF00"/>
      </colorScale>
    </cfRule>
  </conditionalFormatting>
  <conditionalFormatting sqref="AEI4:AEI5 AEI9">
    <cfRule type="containsText" dxfId="280" priority="217" operator="containsText" text="Complete Set">
      <formula>NOT(ISERROR(SEARCH("Complete Set",AEI4)))</formula>
    </cfRule>
  </conditionalFormatting>
  <conditionalFormatting sqref="AEI10">
    <cfRule type="colorScale" priority="218">
      <colorScale>
        <cfvo type="num" val="0"/>
        <cfvo type="num" val="500"/>
        <color rgb="FFFFFF00"/>
        <color rgb="FFFFFF00"/>
      </colorScale>
    </cfRule>
  </conditionalFormatting>
  <conditionalFormatting sqref="AEI1:AEK3">
    <cfRule type="containsText" dxfId="279" priority="219" operator="containsText" text="Complete Set">
      <formula>NOT(ISERROR(SEARCH("Complete Set",AEI1)))</formula>
    </cfRule>
  </conditionalFormatting>
  <conditionalFormatting sqref="AER4:AER5 AER9">
    <cfRule type="containsText" dxfId="276" priority="317" operator="containsText" text="Complete Set">
      <formula>NOT(ISERROR(SEARCH("Complete Set",AER4)))</formula>
    </cfRule>
  </conditionalFormatting>
  <conditionalFormatting sqref="AER10">
    <cfRule type="colorScale" priority="318">
      <colorScale>
        <cfvo type="num" val="0"/>
        <cfvo type="num" val="500"/>
        <color rgb="FFFFFF00"/>
        <color rgb="FFFFFF00"/>
      </colorScale>
    </cfRule>
  </conditionalFormatting>
  <conditionalFormatting sqref="AER1:AET3">
    <cfRule type="containsText" dxfId="275" priority="319" operator="containsText" text="Complete Set">
      <formula>NOT(ISERROR(SEARCH("Complete Set",AER1)))</formula>
    </cfRule>
  </conditionalFormatting>
  <conditionalFormatting sqref="AER10:AEZ11">
    <cfRule type="containsText" dxfId="274" priority="321" operator="containsText" text="Complete Set">
      <formula>NOT(ISERROR(SEARCH("Complete Set",AER10)))</formula>
    </cfRule>
  </conditionalFormatting>
  <conditionalFormatting sqref="AER1:AHA4 AHC1:AIL4">
    <cfRule type="containsText" dxfId="273" priority="260" operator="containsText" text="Complete Set">
      <formula>NOT(ISERROR(SEARCH("Complete Set",AER1)))</formula>
    </cfRule>
  </conditionalFormatting>
  <conditionalFormatting sqref="AEW1:AEY3">
    <cfRule type="containsText" dxfId="270" priority="320" operator="containsText" text="Complete Set">
      <formula>NOT(ISERROR(SEARCH("Complete Set",AEW1)))</formula>
    </cfRule>
  </conditionalFormatting>
  <conditionalFormatting sqref="AEX12:AEZ13">
    <cfRule type="containsText" dxfId="269" priority="301" operator="containsText" text="Complete Set">
      <formula>NOT(ISERROR(SEARCH("Complete Set",AEX12)))</formula>
    </cfRule>
  </conditionalFormatting>
  <conditionalFormatting sqref="AEX14:AEZ14 AIJ14:AIL14 AFG14:AFI14 AFP14:AFR14 AFY14:AGA14 AGH14:AGJ14 AGQ14:AGS14 AGZ14:AHA14 AHI14:AHK14 AHR14:AHT14 AIA14:AIC14">
    <cfRule type="colorScale" priority="322">
      <colorScale>
        <cfvo type="num" val="0"/>
        <cfvo type="num" val="500"/>
        <color rgb="FFFFFF00"/>
        <color rgb="FFFFFF00"/>
      </colorScale>
    </cfRule>
  </conditionalFormatting>
  <conditionalFormatting sqref="AFA4:AFA5">
    <cfRule type="containsText" dxfId="268" priority="285" operator="containsText" text="Complete Set">
      <formula>NOT(ISERROR(SEARCH("Complete Set",AFA4)))</formula>
    </cfRule>
  </conditionalFormatting>
  <conditionalFormatting sqref="AFA9">
    <cfRule type="containsText" dxfId="267" priority="312" operator="containsText" text="Complete Set">
      <formula>NOT(ISERROR(SEARCH("Complete Set",AFA9)))</formula>
    </cfRule>
  </conditionalFormatting>
  <conditionalFormatting sqref="AFA10">
    <cfRule type="colorScale" priority="313">
      <colorScale>
        <cfvo type="num" val="0"/>
        <cfvo type="num" val="500"/>
        <color rgb="FFFFFF00"/>
        <color rgb="FFFFFF00"/>
      </colorScale>
    </cfRule>
  </conditionalFormatting>
  <conditionalFormatting sqref="AFA1:AFC3">
    <cfRule type="containsText" dxfId="266" priority="314" operator="containsText" text="Complete Set">
      <formula>NOT(ISERROR(SEARCH("Complete Set",AFA1)))</formula>
    </cfRule>
  </conditionalFormatting>
  <conditionalFormatting sqref="AFA10:AFI11">
    <cfRule type="containsText" dxfId="265" priority="316" operator="containsText" text="Complete Set">
      <formula>NOT(ISERROR(SEARCH("Complete Set",AFA10)))</formula>
    </cfRule>
  </conditionalFormatting>
  <conditionalFormatting sqref="AFF1:AFH3">
    <cfRule type="containsText" dxfId="262" priority="315" operator="containsText" text="Complete Set">
      <formula>NOT(ISERROR(SEARCH("Complete Set",AFF1)))</formula>
    </cfRule>
  </conditionalFormatting>
  <conditionalFormatting sqref="AFG12:AFI13">
    <cfRule type="containsText" dxfId="261" priority="300" operator="containsText" text="Complete Set">
      <formula>NOT(ISERROR(SEARCH("Complete Set",AFG12)))</formula>
    </cfRule>
  </conditionalFormatting>
  <conditionalFormatting sqref="AFJ4:AFJ5">
    <cfRule type="containsText" dxfId="260" priority="284" operator="containsText" text="Complete Set">
      <formula>NOT(ISERROR(SEARCH("Complete Set",AFJ4)))</formula>
    </cfRule>
  </conditionalFormatting>
  <conditionalFormatting sqref="AFJ9">
    <cfRule type="containsText" dxfId="259" priority="307" operator="containsText" text="Complete Set">
      <formula>NOT(ISERROR(SEARCH("Complete Set",AFJ9)))</formula>
    </cfRule>
  </conditionalFormatting>
  <conditionalFormatting sqref="AFJ10">
    <cfRule type="colorScale" priority="308">
      <colorScale>
        <cfvo type="num" val="0"/>
        <cfvo type="num" val="500"/>
        <color rgb="FFFFFF00"/>
        <color rgb="FFFFFF00"/>
      </colorScale>
    </cfRule>
  </conditionalFormatting>
  <conditionalFormatting sqref="AFJ1:AFL3">
    <cfRule type="containsText" dxfId="258" priority="309" operator="containsText" text="Complete Set">
      <formula>NOT(ISERROR(SEARCH("Complete Set",AFJ1)))</formula>
    </cfRule>
  </conditionalFormatting>
  <conditionalFormatting sqref="AFJ10:AFR11">
    <cfRule type="containsText" dxfId="257" priority="311" operator="containsText" text="Complete Set">
      <formula>NOT(ISERROR(SEARCH("Complete Set",AFJ10)))</formula>
    </cfRule>
  </conditionalFormatting>
  <conditionalFormatting sqref="AFO1:AFQ3">
    <cfRule type="containsText" dxfId="254" priority="310" operator="containsText" text="Complete Set">
      <formula>NOT(ISERROR(SEARCH("Complete Set",AFO1)))</formula>
    </cfRule>
  </conditionalFormatting>
  <conditionalFormatting sqref="AFP12:AFR13">
    <cfRule type="containsText" dxfId="253" priority="299" operator="containsText" text="Complete Set">
      <formula>NOT(ISERROR(SEARCH("Complete Set",AFP12)))</formula>
    </cfRule>
  </conditionalFormatting>
  <conditionalFormatting sqref="AFS4:AFS5">
    <cfRule type="containsText" dxfId="252" priority="283" operator="containsText" text="Complete Set">
      <formula>NOT(ISERROR(SEARCH("Complete Set",AFS4)))</formula>
    </cfRule>
  </conditionalFormatting>
  <conditionalFormatting sqref="AFS9">
    <cfRule type="containsText" dxfId="251" priority="302" operator="containsText" text="Complete Set">
      <formula>NOT(ISERROR(SEARCH("Complete Set",AFS9)))</formula>
    </cfRule>
  </conditionalFormatting>
  <conditionalFormatting sqref="AFS10">
    <cfRule type="colorScale" priority="303">
      <colorScale>
        <cfvo type="num" val="0"/>
        <cfvo type="num" val="500"/>
        <color rgb="FFFFFF00"/>
        <color rgb="FFFFFF00"/>
      </colorScale>
    </cfRule>
  </conditionalFormatting>
  <conditionalFormatting sqref="AFS1:AFU3">
    <cfRule type="containsText" dxfId="250" priority="304" operator="containsText" text="Complete Set">
      <formula>NOT(ISERROR(SEARCH("Complete Set",AFS1)))</formula>
    </cfRule>
  </conditionalFormatting>
  <conditionalFormatting sqref="AFS10:AGA11">
    <cfRule type="containsText" dxfId="249" priority="306" operator="containsText" text="Complete Set">
      <formula>NOT(ISERROR(SEARCH("Complete Set",AFS10)))</formula>
    </cfRule>
  </conditionalFormatting>
  <conditionalFormatting sqref="AFX1:AFZ3">
    <cfRule type="containsText" dxfId="246" priority="305" operator="containsText" text="Complete Set">
      <formula>NOT(ISERROR(SEARCH("Complete Set",AFX1)))</formula>
    </cfRule>
  </conditionalFormatting>
  <conditionalFormatting sqref="AFY12:AGA13">
    <cfRule type="containsText" dxfId="245" priority="298" operator="containsText" text="Complete Set">
      <formula>NOT(ISERROR(SEARCH("Complete Set",AFY12)))</formula>
    </cfRule>
  </conditionalFormatting>
  <conditionalFormatting sqref="AGB4:AGB5 AGB9">
    <cfRule type="containsText" dxfId="244" priority="295" operator="containsText" text="Complete Set">
      <formula>NOT(ISERROR(SEARCH("Complete Set",AGB4)))</formula>
    </cfRule>
  </conditionalFormatting>
  <conditionalFormatting sqref="AGB10">
    <cfRule type="colorScale" priority="296">
      <colorScale>
        <cfvo type="num" val="0"/>
        <cfvo type="num" val="500"/>
        <color rgb="FFFFFF00"/>
        <color rgb="FFFFFF00"/>
      </colorScale>
    </cfRule>
  </conditionalFormatting>
  <conditionalFormatting sqref="AGB10:AGJ11">
    <cfRule type="containsText" dxfId="243" priority="297" operator="containsText" text="Complete Set">
      <formula>NOT(ISERROR(SEARCH("Complete Set",AGB10)))</formula>
    </cfRule>
  </conditionalFormatting>
  <conditionalFormatting sqref="AGH12:AGJ13">
    <cfRule type="containsText" dxfId="240" priority="288" operator="containsText" text="Complete Set">
      <formula>NOT(ISERROR(SEARCH("Complete Set",AGH12)))</formula>
    </cfRule>
  </conditionalFormatting>
  <conditionalFormatting sqref="AGK4:AGK5">
    <cfRule type="containsText" dxfId="239" priority="282" operator="containsText" text="Complete Set">
      <formula>NOT(ISERROR(SEARCH("Complete Set",AGK4)))</formula>
    </cfRule>
  </conditionalFormatting>
  <conditionalFormatting sqref="AGK9">
    <cfRule type="containsText" dxfId="238" priority="292" operator="containsText" text="Complete Set">
      <formula>NOT(ISERROR(SEARCH("Complete Set",AGK9)))</formula>
    </cfRule>
  </conditionalFormatting>
  <conditionalFormatting sqref="AGK10">
    <cfRule type="colorScale" priority="293">
      <colorScale>
        <cfvo type="num" val="0"/>
        <cfvo type="num" val="500"/>
        <color rgb="FFFFFF00"/>
        <color rgb="FFFFFF00"/>
      </colorScale>
    </cfRule>
  </conditionalFormatting>
  <conditionalFormatting sqref="AGK10:AGS11">
    <cfRule type="containsText" dxfId="237" priority="294" operator="containsText" text="Complete Set">
      <formula>NOT(ISERROR(SEARCH("Complete Set",AGK10)))</formula>
    </cfRule>
  </conditionalFormatting>
  <conditionalFormatting sqref="AGQ12:AGS13">
    <cfRule type="containsText" dxfId="234" priority="287" operator="containsText" text="Complete Set">
      <formula>NOT(ISERROR(SEARCH("Complete Set",AGQ12)))</formula>
    </cfRule>
  </conditionalFormatting>
  <conditionalFormatting sqref="AGT4:AGT5">
    <cfRule type="containsText" dxfId="233" priority="281" operator="containsText" text="Complete Set">
      <formula>NOT(ISERROR(SEARCH("Complete Set",AGT4)))</formula>
    </cfRule>
  </conditionalFormatting>
  <conditionalFormatting sqref="AGT9">
    <cfRule type="containsText" dxfId="232" priority="289" operator="containsText" text="Complete Set">
      <formula>NOT(ISERROR(SEARCH("Complete Set",AGT9)))</formula>
    </cfRule>
  </conditionalFormatting>
  <conditionalFormatting sqref="AGT10">
    <cfRule type="colorScale" priority="290">
      <colorScale>
        <cfvo type="num" val="0"/>
        <cfvo type="num" val="500"/>
        <color rgb="FFFFFF00"/>
        <color rgb="FFFFFF00"/>
      </colorScale>
    </cfRule>
  </conditionalFormatting>
  <conditionalFormatting sqref="AGT10:AHA11">
    <cfRule type="containsText" dxfId="231" priority="291" operator="containsText" text="Complete Set">
      <formula>NOT(ISERROR(SEARCH("Complete Set",AGT10)))</formula>
    </cfRule>
  </conditionalFormatting>
  <conditionalFormatting sqref="AGZ12:AHA13">
    <cfRule type="containsText" dxfId="228" priority="286" operator="containsText" text="Complete Set">
      <formula>NOT(ISERROR(SEARCH("Complete Set",AGZ12)))</formula>
    </cfRule>
  </conditionalFormatting>
  <conditionalFormatting sqref="AHC4:AHC5">
    <cfRule type="containsText" dxfId="227" priority="276" operator="containsText" text="Complete Set">
      <formula>NOT(ISERROR(SEARCH("Complete Set",AHC4)))</formula>
    </cfRule>
  </conditionalFormatting>
  <conditionalFormatting sqref="AHC9">
    <cfRule type="containsText" dxfId="226" priority="278" operator="containsText" text="Complete Set">
      <formula>NOT(ISERROR(SEARCH("Complete Set",AHC9)))</formula>
    </cfRule>
  </conditionalFormatting>
  <conditionalFormatting sqref="AHC10">
    <cfRule type="colorScale" priority="279">
      <colorScale>
        <cfvo type="num" val="0"/>
        <cfvo type="num" val="500"/>
        <color rgb="FFFFFF00"/>
        <color rgb="FFFFFF00"/>
      </colorScale>
    </cfRule>
  </conditionalFormatting>
  <conditionalFormatting sqref="AHC10:AHK11">
    <cfRule type="containsText" dxfId="225" priority="280" operator="containsText" text="Complete Set">
      <formula>NOT(ISERROR(SEARCH("Complete Set",AHC10)))</formula>
    </cfRule>
  </conditionalFormatting>
  <conditionalFormatting sqref="AHI12:AHK13">
    <cfRule type="containsText" dxfId="222" priority="277" operator="containsText" text="Complete Set">
      <formula>NOT(ISERROR(SEARCH("Complete Set",AHI12)))</formula>
    </cfRule>
  </conditionalFormatting>
  <conditionalFormatting sqref="AHL4:AHL5">
    <cfRule type="containsText" dxfId="221" priority="271" operator="containsText" text="Complete Set">
      <formula>NOT(ISERROR(SEARCH("Complete Set",AHL4)))</formula>
    </cfRule>
  </conditionalFormatting>
  <conditionalFormatting sqref="AHL9">
    <cfRule type="containsText" dxfId="220" priority="273" operator="containsText" text="Complete Set">
      <formula>NOT(ISERROR(SEARCH("Complete Set",AHL9)))</formula>
    </cfRule>
  </conditionalFormatting>
  <conditionalFormatting sqref="AHL10">
    <cfRule type="colorScale" priority="274">
      <colorScale>
        <cfvo type="num" val="0"/>
        <cfvo type="num" val="500"/>
        <color rgb="FFFFFF00"/>
        <color rgb="FFFFFF00"/>
      </colorScale>
    </cfRule>
  </conditionalFormatting>
  <conditionalFormatting sqref="AHL10:AHT11">
    <cfRule type="containsText" dxfId="219" priority="275" operator="containsText" text="Complete Set">
      <formula>NOT(ISERROR(SEARCH("Complete Set",AHL10)))</formula>
    </cfRule>
  </conditionalFormatting>
  <conditionalFormatting sqref="AHR12:AHT13">
    <cfRule type="containsText" dxfId="216" priority="272" operator="containsText" text="Complete Set">
      <formula>NOT(ISERROR(SEARCH("Complete Set",AHR12)))</formula>
    </cfRule>
  </conditionalFormatting>
  <conditionalFormatting sqref="AHU4:AHU5">
    <cfRule type="containsText" dxfId="215" priority="266" operator="containsText" text="Complete Set">
      <formula>NOT(ISERROR(SEARCH("Complete Set",AHU4)))</formula>
    </cfRule>
  </conditionalFormatting>
  <conditionalFormatting sqref="AHU9">
    <cfRule type="containsText" dxfId="214" priority="268" operator="containsText" text="Complete Set">
      <formula>NOT(ISERROR(SEARCH("Complete Set",AHU9)))</formula>
    </cfRule>
  </conditionalFormatting>
  <conditionalFormatting sqref="AHU10">
    <cfRule type="colorScale" priority="269">
      <colorScale>
        <cfvo type="num" val="0"/>
        <cfvo type="num" val="500"/>
        <color rgb="FFFFFF00"/>
        <color rgb="FFFFFF00"/>
      </colorScale>
    </cfRule>
  </conditionalFormatting>
  <conditionalFormatting sqref="AHU10:AIC11">
    <cfRule type="containsText" dxfId="213" priority="270" operator="containsText" text="Complete Set">
      <formula>NOT(ISERROR(SEARCH("Complete Set",AHU10)))</formula>
    </cfRule>
  </conditionalFormatting>
  <conditionalFormatting sqref="AIA12:AIC13">
    <cfRule type="containsText" dxfId="210" priority="267" operator="containsText" text="Complete Set">
      <formula>NOT(ISERROR(SEARCH("Complete Set",AIA12)))</formula>
    </cfRule>
  </conditionalFormatting>
  <conditionalFormatting sqref="AID4:AID5">
    <cfRule type="containsText" dxfId="209" priority="261" operator="containsText" text="Complete Set">
      <formula>NOT(ISERROR(SEARCH("Complete Set",AID4)))</formula>
    </cfRule>
  </conditionalFormatting>
  <conditionalFormatting sqref="AID9">
    <cfRule type="containsText" dxfId="208" priority="263" operator="containsText" text="Complete Set">
      <formula>NOT(ISERROR(SEARCH("Complete Set",AID9)))</formula>
    </cfRule>
  </conditionalFormatting>
  <conditionalFormatting sqref="AID10">
    <cfRule type="colorScale" priority="264">
      <colorScale>
        <cfvo type="num" val="0"/>
        <cfvo type="num" val="500"/>
        <color rgb="FFFFFF00"/>
        <color rgb="FFFFFF00"/>
      </colorScale>
    </cfRule>
  </conditionalFormatting>
  <conditionalFormatting sqref="AID10:AIL11">
    <cfRule type="containsText" dxfId="207" priority="265" operator="containsText" text="Complete Set">
      <formula>NOT(ISERROR(SEARCH("Complete Set",AID10)))</formula>
    </cfRule>
  </conditionalFormatting>
  <conditionalFormatting sqref="AIJ12:AIL13">
    <cfRule type="containsText" dxfId="204" priority="262" operator="containsText" text="Complete Set">
      <formula>NOT(ISERROR(SEARCH("Complete Set",AIJ12)))</formula>
    </cfRule>
  </conditionalFormatting>
  <conditionalFormatting sqref="X12:Y21">
    <cfRule type="cellIs" dxfId="203" priority="204" operator="equal">
      <formula>1</formula>
    </cfRule>
  </conditionalFormatting>
  <conditionalFormatting sqref="AY12:AZ21">
    <cfRule type="cellIs" dxfId="202" priority="203" operator="equal">
      <formula>1</formula>
    </cfRule>
  </conditionalFormatting>
  <conditionalFormatting sqref="GD12:GE21">
    <cfRule type="cellIs" dxfId="201" priority="202" operator="equal">
      <formula>1</formula>
    </cfRule>
  </conditionalFormatting>
  <conditionalFormatting sqref="HN12:HO21">
    <cfRule type="cellIs" dxfId="200" priority="201" operator="equal">
      <formula>1</formula>
    </cfRule>
  </conditionalFormatting>
  <conditionalFormatting sqref="HE12:HF21">
    <cfRule type="cellIs" dxfId="199" priority="200" operator="equal">
      <formula>1</formula>
    </cfRule>
  </conditionalFormatting>
  <conditionalFormatting sqref="HE22:HF31">
    <cfRule type="cellIs" dxfId="198" priority="199" operator="equal">
      <formula>1</formula>
    </cfRule>
  </conditionalFormatting>
  <conditionalFormatting sqref="HW12:HX21">
    <cfRule type="cellIs" dxfId="197" priority="198" operator="equal">
      <formula>1</formula>
    </cfRule>
  </conditionalFormatting>
  <conditionalFormatting sqref="HW22:HX31">
    <cfRule type="cellIs" dxfId="196" priority="197" operator="equal">
      <formula>1</formula>
    </cfRule>
  </conditionalFormatting>
  <conditionalFormatting sqref="HW32:HX41">
    <cfRule type="cellIs" dxfId="195" priority="196" operator="equal">
      <formula>1</formula>
    </cfRule>
  </conditionalFormatting>
  <conditionalFormatting sqref="IO12:IP12">
    <cfRule type="cellIs" dxfId="194" priority="195" operator="equal">
      <formula>1</formula>
    </cfRule>
  </conditionalFormatting>
  <conditionalFormatting sqref="IO13:IP22">
    <cfRule type="cellIs" dxfId="193" priority="194" operator="equal">
      <formula>1</formula>
    </cfRule>
  </conditionalFormatting>
  <conditionalFormatting sqref="JY12:JZ21">
    <cfRule type="cellIs" dxfId="192" priority="193" operator="equal">
      <formula>1</formula>
    </cfRule>
  </conditionalFormatting>
  <conditionalFormatting sqref="KH12:KI21">
    <cfRule type="cellIs" dxfId="191" priority="192" operator="equal">
      <formula>1</formula>
    </cfRule>
  </conditionalFormatting>
  <conditionalFormatting sqref="LI12:LJ21">
    <cfRule type="cellIs" dxfId="190" priority="191" operator="equal">
      <formula>1</formula>
    </cfRule>
  </conditionalFormatting>
  <conditionalFormatting sqref="MS12:MT21">
    <cfRule type="cellIs" dxfId="189" priority="190" operator="equal">
      <formula>1</formula>
    </cfRule>
  </conditionalFormatting>
  <conditionalFormatting sqref="NB12:NC21">
    <cfRule type="cellIs" dxfId="188" priority="189" operator="equal">
      <formula>1</formula>
    </cfRule>
  </conditionalFormatting>
  <conditionalFormatting sqref="NK12:NL21">
    <cfRule type="cellIs" dxfId="187" priority="188" operator="equal">
      <formula>1</formula>
    </cfRule>
  </conditionalFormatting>
  <conditionalFormatting sqref="OU12:OV21">
    <cfRule type="cellIs" dxfId="186" priority="187" operator="equal">
      <formula>1</formula>
    </cfRule>
  </conditionalFormatting>
  <conditionalFormatting sqref="OU22:OV31">
    <cfRule type="cellIs" dxfId="185" priority="186" operator="equal">
      <formula>1</formula>
    </cfRule>
  </conditionalFormatting>
  <conditionalFormatting sqref="OU32:OV41">
    <cfRule type="cellIs" dxfId="184" priority="185" operator="equal">
      <formula>1</formula>
    </cfRule>
  </conditionalFormatting>
  <conditionalFormatting sqref="OU42:OV51">
    <cfRule type="cellIs" dxfId="183" priority="184" operator="equal">
      <formula>1</formula>
    </cfRule>
  </conditionalFormatting>
  <conditionalFormatting sqref="PD12:PE13">
    <cfRule type="cellIs" dxfId="182" priority="183" operator="equal">
      <formula>1</formula>
    </cfRule>
  </conditionalFormatting>
  <conditionalFormatting sqref="PD14:PE23">
    <cfRule type="cellIs" dxfId="181" priority="182" operator="equal">
      <formula>1</formula>
    </cfRule>
  </conditionalFormatting>
  <conditionalFormatting sqref="PM12:PN21">
    <cfRule type="cellIs" dxfId="180" priority="181" operator="equal">
      <formula>1</formula>
    </cfRule>
  </conditionalFormatting>
  <conditionalFormatting sqref="PM22:PN31">
    <cfRule type="cellIs" dxfId="179" priority="180" operator="equal">
      <formula>1</formula>
    </cfRule>
  </conditionalFormatting>
  <conditionalFormatting sqref="QN12:QO21">
    <cfRule type="cellIs" dxfId="178" priority="179" operator="equal">
      <formula>1</formula>
    </cfRule>
  </conditionalFormatting>
  <conditionalFormatting sqref="QW12:QX21">
    <cfRule type="cellIs" dxfId="177" priority="178" operator="equal">
      <formula>1</formula>
    </cfRule>
  </conditionalFormatting>
  <conditionalFormatting sqref="RO12:RP13">
    <cfRule type="cellIs" dxfId="176" priority="177" operator="equal">
      <formula>1</formula>
    </cfRule>
  </conditionalFormatting>
  <conditionalFormatting sqref="RO14:RP23">
    <cfRule type="cellIs" dxfId="175" priority="176" operator="equal">
      <formula>1</formula>
    </cfRule>
  </conditionalFormatting>
  <conditionalFormatting sqref="RX12:RY21">
    <cfRule type="cellIs" dxfId="174" priority="175" operator="equal">
      <formula>1</formula>
    </cfRule>
  </conditionalFormatting>
  <conditionalFormatting sqref="SG12:SH21">
    <cfRule type="cellIs" dxfId="173" priority="174" operator="equal">
      <formula>1</formula>
    </cfRule>
  </conditionalFormatting>
  <conditionalFormatting sqref="SP12:SQ21">
    <cfRule type="cellIs" dxfId="172" priority="173" operator="equal">
      <formula>1</formula>
    </cfRule>
  </conditionalFormatting>
  <conditionalFormatting sqref="TH12:TI13">
    <cfRule type="cellIs" dxfId="171" priority="172" operator="equal">
      <formula>1</formula>
    </cfRule>
  </conditionalFormatting>
  <conditionalFormatting sqref="TH14:TI23">
    <cfRule type="cellIs" dxfId="170" priority="171" operator="equal">
      <formula>1</formula>
    </cfRule>
  </conditionalFormatting>
  <conditionalFormatting sqref="TZ12:UA16">
    <cfRule type="cellIs" dxfId="169" priority="170" operator="equal">
      <formula>1</formula>
    </cfRule>
  </conditionalFormatting>
  <conditionalFormatting sqref="TZ17:UA26">
    <cfRule type="cellIs" dxfId="168" priority="169" operator="equal">
      <formula>1</formula>
    </cfRule>
  </conditionalFormatting>
  <conditionalFormatting sqref="UI12:UJ21">
    <cfRule type="cellIs" dxfId="167" priority="168" operator="equal">
      <formula>1</formula>
    </cfRule>
  </conditionalFormatting>
  <conditionalFormatting sqref="UI22:UJ31">
    <cfRule type="cellIs" dxfId="166" priority="167" operator="equal">
      <formula>1</formula>
    </cfRule>
  </conditionalFormatting>
  <conditionalFormatting sqref="UR12:US21">
    <cfRule type="cellIs" dxfId="165" priority="166" operator="equal">
      <formula>1</formula>
    </cfRule>
  </conditionalFormatting>
  <conditionalFormatting sqref="VA12:VB14">
    <cfRule type="cellIs" dxfId="164" priority="165" operator="equal">
      <formula>1</formula>
    </cfRule>
  </conditionalFormatting>
  <conditionalFormatting sqref="VA15:VB24">
    <cfRule type="cellIs" dxfId="163" priority="164" operator="equal">
      <formula>1</formula>
    </cfRule>
  </conditionalFormatting>
  <conditionalFormatting sqref="VJ12:VK14">
    <cfRule type="cellIs" dxfId="162" priority="163" operator="equal">
      <formula>1</formula>
    </cfRule>
  </conditionalFormatting>
  <conditionalFormatting sqref="VJ15:VK24">
    <cfRule type="cellIs" dxfId="161" priority="162" operator="equal">
      <formula>1</formula>
    </cfRule>
  </conditionalFormatting>
  <conditionalFormatting sqref="WK12:WL21">
    <cfRule type="cellIs" dxfId="160" priority="161" operator="equal">
      <formula>1</formula>
    </cfRule>
  </conditionalFormatting>
  <conditionalFormatting sqref="WT12:WU21">
    <cfRule type="cellIs" dxfId="159" priority="160" operator="equal">
      <formula>1</formula>
    </cfRule>
  </conditionalFormatting>
  <conditionalFormatting sqref="XU12:XV21">
    <cfRule type="cellIs" dxfId="158" priority="159" operator="equal">
      <formula>1</formula>
    </cfRule>
  </conditionalFormatting>
  <conditionalFormatting sqref="YD12:YE13">
    <cfRule type="cellIs" dxfId="157" priority="158" operator="equal">
      <formula>1</formula>
    </cfRule>
  </conditionalFormatting>
  <conditionalFormatting sqref="YD14:YE23">
    <cfRule type="cellIs" dxfId="156" priority="157" operator="equal">
      <formula>1</formula>
    </cfRule>
  </conditionalFormatting>
  <conditionalFormatting sqref="YM12:YN21">
    <cfRule type="cellIs" dxfId="155" priority="156" operator="equal">
      <formula>1</formula>
    </cfRule>
  </conditionalFormatting>
  <conditionalFormatting sqref="ZE12:ZF21">
    <cfRule type="cellIs" dxfId="154" priority="155" operator="equal">
      <formula>1</formula>
    </cfRule>
  </conditionalFormatting>
  <conditionalFormatting sqref="ZE22:ZF31">
    <cfRule type="cellIs" dxfId="153" priority="154" operator="equal">
      <formula>1</formula>
    </cfRule>
  </conditionalFormatting>
  <conditionalFormatting sqref="ZN12:ZO21">
    <cfRule type="cellIs" dxfId="152" priority="153" operator="equal">
      <formula>1</formula>
    </cfRule>
  </conditionalFormatting>
  <conditionalFormatting sqref="ZN22:ZO31">
    <cfRule type="cellIs" dxfId="151" priority="152" operator="equal">
      <formula>1</formula>
    </cfRule>
  </conditionalFormatting>
  <conditionalFormatting sqref="AAO12:AAP13">
    <cfRule type="cellIs" dxfId="150" priority="151" operator="equal">
      <formula>1</formula>
    </cfRule>
  </conditionalFormatting>
  <conditionalFormatting sqref="AAO14:AAP23">
    <cfRule type="cellIs" dxfId="149" priority="150" operator="equal">
      <formula>1</formula>
    </cfRule>
  </conditionalFormatting>
  <conditionalFormatting sqref="AAX12:AAY13">
    <cfRule type="cellIs" dxfId="148" priority="149" operator="equal">
      <formula>1</formula>
    </cfRule>
  </conditionalFormatting>
  <conditionalFormatting sqref="AAX14:AAY23">
    <cfRule type="cellIs" dxfId="147" priority="148" operator="equal">
      <formula>1</formula>
    </cfRule>
  </conditionalFormatting>
  <conditionalFormatting sqref="ABG12:ABH21">
    <cfRule type="cellIs" dxfId="146" priority="147" operator="equal">
      <formula>1</formula>
    </cfRule>
  </conditionalFormatting>
  <conditionalFormatting sqref="ABP12:ABQ14">
    <cfRule type="cellIs" dxfId="145" priority="146" operator="equal">
      <formula>1</formula>
    </cfRule>
  </conditionalFormatting>
  <conditionalFormatting sqref="ABP15:ABQ24">
    <cfRule type="cellIs" dxfId="144" priority="145" operator="equal">
      <formula>1</formula>
    </cfRule>
  </conditionalFormatting>
  <conditionalFormatting sqref="ACH12:ACI21">
    <cfRule type="cellIs" dxfId="143" priority="144" operator="equal">
      <formula>1</formula>
    </cfRule>
  </conditionalFormatting>
  <conditionalFormatting sqref="ACQ12:ACR21">
    <cfRule type="cellIs" dxfId="142" priority="143" operator="equal">
      <formula>1</formula>
    </cfRule>
  </conditionalFormatting>
  <conditionalFormatting sqref="ACZ12:ADA21">
    <cfRule type="cellIs" dxfId="141" priority="142" operator="equal">
      <formula>1</formula>
    </cfRule>
  </conditionalFormatting>
  <conditionalFormatting sqref="ACZ22:ADA31">
    <cfRule type="cellIs" dxfId="140" priority="141" operator="equal">
      <formula>1</formula>
    </cfRule>
  </conditionalFormatting>
  <conditionalFormatting sqref="ACZ32:ADA41">
    <cfRule type="cellIs" dxfId="139" priority="140" operator="equal">
      <formula>1</formula>
    </cfRule>
  </conditionalFormatting>
  <conditionalFormatting sqref="ACZ42:ADA51">
    <cfRule type="cellIs" dxfId="138" priority="139" operator="equal">
      <formula>1</formula>
    </cfRule>
  </conditionalFormatting>
  <conditionalFormatting sqref="ACZ52:ADA61">
    <cfRule type="cellIs" dxfId="137" priority="138" operator="equal">
      <formula>1</formula>
    </cfRule>
  </conditionalFormatting>
  <conditionalFormatting sqref="ADI12:ADJ13">
    <cfRule type="cellIs" dxfId="136" priority="137" operator="equal">
      <formula>1</formula>
    </cfRule>
  </conditionalFormatting>
  <conditionalFormatting sqref="ADI14:ADJ23">
    <cfRule type="cellIs" dxfId="135" priority="136" operator="equal">
      <formula>1</formula>
    </cfRule>
  </conditionalFormatting>
  <conditionalFormatting sqref="ADR12:ADS13">
    <cfRule type="cellIs" dxfId="134" priority="135" operator="equal">
      <formula>1</formula>
    </cfRule>
  </conditionalFormatting>
  <conditionalFormatting sqref="ADR14:ADS23">
    <cfRule type="cellIs" dxfId="133" priority="134" operator="equal">
      <formula>1</formula>
    </cfRule>
  </conditionalFormatting>
  <conditionalFormatting sqref="AEA12:AEB13">
    <cfRule type="cellIs" dxfId="132" priority="133" operator="equal">
      <formula>1</formula>
    </cfRule>
  </conditionalFormatting>
  <conditionalFormatting sqref="AEA14:AEB23">
    <cfRule type="cellIs" dxfId="131" priority="132" operator="equal">
      <formula>1</formula>
    </cfRule>
  </conditionalFormatting>
  <conditionalFormatting sqref="AEJ12:AEK13">
    <cfRule type="cellIs" dxfId="130" priority="131" operator="equal">
      <formula>1</formula>
    </cfRule>
  </conditionalFormatting>
  <conditionalFormatting sqref="AEJ14:AEK23">
    <cfRule type="cellIs" dxfId="129" priority="130" operator="equal">
      <formula>1</formula>
    </cfRule>
  </conditionalFormatting>
  <conditionalFormatting sqref="AES12:AET14">
    <cfRule type="cellIs" dxfId="128" priority="129" operator="equal">
      <formula>1</formula>
    </cfRule>
  </conditionalFormatting>
  <conditionalFormatting sqref="AES15:AET24">
    <cfRule type="cellIs" dxfId="127" priority="128" operator="equal">
      <formula>1</formula>
    </cfRule>
  </conditionalFormatting>
  <conditionalFormatting sqref="AFB12:AFC14">
    <cfRule type="cellIs" dxfId="126" priority="127" operator="equal">
      <formula>1</formula>
    </cfRule>
  </conditionalFormatting>
  <conditionalFormatting sqref="AFB15:AFC24">
    <cfRule type="cellIs" dxfId="125" priority="126" operator="equal">
      <formula>1</formula>
    </cfRule>
  </conditionalFormatting>
  <conditionalFormatting sqref="AFK12:AFL21">
    <cfRule type="cellIs" dxfId="124" priority="125" operator="equal">
      <formula>1</formula>
    </cfRule>
  </conditionalFormatting>
  <conditionalFormatting sqref="AFT12:AFU21">
    <cfRule type="cellIs" dxfId="123" priority="124" operator="equal">
      <formula>1</formula>
    </cfRule>
  </conditionalFormatting>
  <conditionalFormatting sqref="AGL12:AGM21">
    <cfRule type="cellIs" dxfId="122" priority="123" operator="equal">
      <formula>1</formula>
    </cfRule>
  </conditionalFormatting>
  <conditionalFormatting sqref="AGU12:AGV21">
    <cfRule type="cellIs" dxfId="121" priority="122" operator="equal">
      <formula>1</formula>
    </cfRule>
  </conditionalFormatting>
  <conditionalFormatting sqref="AHV12:AHW21">
    <cfRule type="cellIs" dxfId="120" priority="121" operator="equal">
      <formula>1</formula>
    </cfRule>
  </conditionalFormatting>
  <conditionalFormatting sqref="AIE12:AIF21">
    <cfRule type="cellIs" dxfId="119" priority="120" operator="equal">
      <formula>1</formula>
    </cfRule>
  </conditionalFormatting>
  <conditionalFormatting sqref="AIE22:AIF31">
    <cfRule type="cellIs" dxfId="118" priority="119" operator="equal">
      <formula>1</formula>
    </cfRule>
  </conditionalFormatting>
  <conditionalFormatting sqref="AHM12:AHN16">
    <cfRule type="cellIs" dxfId="117" priority="118" operator="equal">
      <formula>1</formula>
    </cfRule>
  </conditionalFormatting>
  <conditionalFormatting sqref="AHM17:AHN26">
    <cfRule type="cellIs" dxfId="116" priority="117" operator="equal">
      <formula>1</formula>
    </cfRule>
  </conditionalFormatting>
  <conditionalFormatting sqref="AHD12:AHE16">
    <cfRule type="cellIs" dxfId="115" priority="116" operator="equal">
      <formula>1</formula>
    </cfRule>
  </conditionalFormatting>
  <conditionalFormatting sqref="AHD17:AHE26">
    <cfRule type="cellIs" dxfId="114" priority="115" operator="equal">
      <formula>1</formula>
    </cfRule>
  </conditionalFormatting>
  <conditionalFormatting sqref="AGC12:AGD16">
    <cfRule type="cellIs" dxfId="113" priority="114" operator="equal">
      <formula>1</formula>
    </cfRule>
  </conditionalFormatting>
  <conditionalFormatting sqref="AGC17:AGD26">
    <cfRule type="cellIs" dxfId="112" priority="113" operator="equal">
      <formula>1</formula>
    </cfRule>
  </conditionalFormatting>
  <conditionalFormatting sqref="ABY12:ABZ16">
    <cfRule type="cellIs" dxfId="111" priority="112" operator="equal">
      <formula>1</formula>
    </cfRule>
  </conditionalFormatting>
  <conditionalFormatting sqref="ABY17:ABZ26">
    <cfRule type="cellIs" dxfId="110" priority="111" operator="equal">
      <formula>1</formula>
    </cfRule>
  </conditionalFormatting>
  <conditionalFormatting sqref="AAF12:AAG16">
    <cfRule type="cellIs" dxfId="109" priority="110" operator="equal">
      <formula>1</formula>
    </cfRule>
  </conditionalFormatting>
  <conditionalFormatting sqref="AAF17:AAG26">
    <cfRule type="cellIs" dxfId="108" priority="109" operator="equal">
      <formula>1</formula>
    </cfRule>
  </conditionalFormatting>
  <conditionalFormatting sqref="ZW12:ZX16">
    <cfRule type="cellIs" dxfId="107" priority="108" operator="equal">
      <formula>1</formula>
    </cfRule>
  </conditionalFormatting>
  <conditionalFormatting sqref="ZW17:ZX26">
    <cfRule type="cellIs" dxfId="106" priority="107" operator="equal">
      <formula>1</formula>
    </cfRule>
  </conditionalFormatting>
  <conditionalFormatting sqref="YV12:YW16">
    <cfRule type="cellIs" dxfId="105" priority="106" operator="equal">
      <formula>1</formula>
    </cfRule>
  </conditionalFormatting>
  <conditionalFormatting sqref="YV17:YW26">
    <cfRule type="cellIs" dxfId="104" priority="105" operator="equal">
      <formula>1</formula>
    </cfRule>
  </conditionalFormatting>
  <conditionalFormatting sqref="XL12:XM16">
    <cfRule type="cellIs" dxfId="103" priority="104" operator="equal">
      <formula>1</formula>
    </cfRule>
  </conditionalFormatting>
  <conditionalFormatting sqref="XL17:XM25">
    <cfRule type="cellIs" dxfId="102" priority="103" operator="equal">
      <formula>1</formula>
    </cfRule>
  </conditionalFormatting>
  <conditionalFormatting sqref="XL26:XM30">
    <cfRule type="cellIs" dxfId="101" priority="102" operator="equal">
      <formula>1</formula>
    </cfRule>
  </conditionalFormatting>
  <conditionalFormatting sqref="XL31:XM40">
    <cfRule type="cellIs" dxfId="100" priority="101" operator="equal">
      <formula>1</formula>
    </cfRule>
  </conditionalFormatting>
  <conditionalFormatting sqref="XC12:XD16">
    <cfRule type="cellIs" dxfId="99" priority="100" operator="equal">
      <formula>1</formula>
    </cfRule>
  </conditionalFormatting>
  <conditionalFormatting sqref="XC17:XD26">
    <cfRule type="cellIs" dxfId="98" priority="99" operator="equal">
      <formula>1</formula>
    </cfRule>
  </conditionalFormatting>
  <conditionalFormatting sqref="WB12:WC16">
    <cfRule type="cellIs" dxfId="97" priority="98" operator="equal">
      <formula>1</formula>
    </cfRule>
  </conditionalFormatting>
  <conditionalFormatting sqref="WB17:WC26">
    <cfRule type="cellIs" dxfId="96" priority="97" operator="equal">
      <formula>1</formula>
    </cfRule>
  </conditionalFormatting>
  <conditionalFormatting sqref="VS12:VT16">
    <cfRule type="cellIs" dxfId="95" priority="96" operator="equal">
      <formula>1</formula>
    </cfRule>
  </conditionalFormatting>
  <conditionalFormatting sqref="VS17:VT26">
    <cfRule type="cellIs" dxfId="94" priority="95" operator="equal">
      <formula>1</formula>
    </cfRule>
  </conditionalFormatting>
  <conditionalFormatting sqref="TQ12:TR16">
    <cfRule type="cellIs" dxfId="93" priority="94" operator="equal">
      <formula>1</formula>
    </cfRule>
  </conditionalFormatting>
  <conditionalFormatting sqref="TQ17:TR26">
    <cfRule type="cellIs" dxfId="92" priority="93" operator="equal">
      <formula>1</formula>
    </cfRule>
  </conditionalFormatting>
  <conditionalFormatting sqref="RF12:RG16">
    <cfRule type="cellIs" dxfId="91" priority="92" operator="equal">
      <formula>1</formula>
    </cfRule>
  </conditionalFormatting>
  <conditionalFormatting sqref="RF17:RG26">
    <cfRule type="cellIs" dxfId="90" priority="91" operator="equal">
      <formula>1</formula>
    </cfRule>
  </conditionalFormatting>
  <conditionalFormatting sqref="PV12:PW16">
    <cfRule type="cellIs" dxfId="89" priority="90" operator="equal">
      <formula>1</formula>
    </cfRule>
  </conditionalFormatting>
  <conditionalFormatting sqref="PV17:PW23">
    <cfRule type="cellIs" dxfId="88" priority="89" operator="equal">
      <formula>1</formula>
    </cfRule>
  </conditionalFormatting>
  <conditionalFormatting sqref="PV24:PW28">
    <cfRule type="cellIs" dxfId="87" priority="88" operator="equal">
      <formula>1</formula>
    </cfRule>
  </conditionalFormatting>
  <conditionalFormatting sqref="PV29:PW38">
    <cfRule type="cellIs" dxfId="86" priority="87" operator="equal">
      <formula>1</formula>
    </cfRule>
  </conditionalFormatting>
  <conditionalFormatting sqref="KZ12:LA16">
    <cfRule type="cellIs" dxfId="85" priority="86" operator="equal">
      <formula>1</formula>
    </cfRule>
  </conditionalFormatting>
  <conditionalFormatting sqref="KZ17:LA21">
    <cfRule type="cellIs" dxfId="84" priority="85" operator="equal">
      <formula>1</formula>
    </cfRule>
  </conditionalFormatting>
  <conditionalFormatting sqref="KZ22:LA26">
    <cfRule type="cellIs" dxfId="83" priority="84" operator="equal">
      <formula>1</formula>
    </cfRule>
  </conditionalFormatting>
  <conditionalFormatting sqref="KZ27:LA36">
    <cfRule type="cellIs" dxfId="82" priority="83" operator="equal">
      <formula>1</formula>
    </cfRule>
  </conditionalFormatting>
  <conditionalFormatting sqref="JP12:JQ16">
    <cfRule type="cellIs" dxfId="81" priority="82" operator="equal">
      <formula>1</formula>
    </cfRule>
  </conditionalFormatting>
  <conditionalFormatting sqref="JP17:JQ22">
    <cfRule type="cellIs" dxfId="80" priority="81" operator="equal">
      <formula>1</formula>
    </cfRule>
  </conditionalFormatting>
  <conditionalFormatting sqref="JP23:JQ27">
    <cfRule type="cellIs" dxfId="79" priority="80" operator="equal">
      <formula>1</formula>
    </cfRule>
  </conditionalFormatting>
  <conditionalFormatting sqref="JP28:JQ37">
    <cfRule type="cellIs" dxfId="78" priority="79" operator="equal">
      <formula>1</formula>
    </cfRule>
  </conditionalFormatting>
  <conditionalFormatting sqref="FU12:FV16">
    <cfRule type="cellIs" dxfId="77" priority="78" operator="equal">
      <formula>1</formula>
    </cfRule>
  </conditionalFormatting>
  <conditionalFormatting sqref="FU17:FV20">
    <cfRule type="cellIs" dxfId="76" priority="77" operator="equal">
      <formula>1</formula>
    </cfRule>
  </conditionalFormatting>
  <conditionalFormatting sqref="FU21:FV25">
    <cfRule type="cellIs" dxfId="75" priority="76" operator="equal">
      <formula>1</formula>
    </cfRule>
  </conditionalFormatting>
  <conditionalFormatting sqref="FU26:FV35">
    <cfRule type="cellIs" dxfId="74" priority="75" operator="equal">
      <formula>1</formula>
    </cfRule>
  </conditionalFormatting>
  <conditionalFormatting sqref="FL12:FM16">
    <cfRule type="cellIs" dxfId="73" priority="74" operator="equal">
      <formula>1</formula>
    </cfRule>
  </conditionalFormatting>
  <conditionalFormatting sqref="FL17:FM20">
    <cfRule type="cellIs" dxfId="72" priority="73" operator="equal">
      <formula>1</formula>
    </cfRule>
  </conditionalFormatting>
  <conditionalFormatting sqref="FL21:FM25">
    <cfRule type="cellIs" dxfId="71" priority="72" operator="equal">
      <formula>1</formula>
    </cfRule>
  </conditionalFormatting>
  <conditionalFormatting sqref="FL26:FM35">
    <cfRule type="cellIs" dxfId="70" priority="71" operator="equal">
      <formula>1</formula>
    </cfRule>
  </conditionalFormatting>
  <conditionalFormatting sqref="FC12:FD12">
    <cfRule type="cellIs" dxfId="69" priority="70" operator="equal">
      <formula>1</formula>
    </cfRule>
  </conditionalFormatting>
  <conditionalFormatting sqref="FC13:FD17">
    <cfRule type="cellIs" dxfId="67" priority="68" operator="equal">
      <formula>1</formula>
    </cfRule>
  </conditionalFormatting>
  <conditionalFormatting sqref="FC18:FD27">
    <cfRule type="cellIs" dxfId="66" priority="67" operator="equal">
      <formula>1</formula>
    </cfRule>
  </conditionalFormatting>
  <conditionalFormatting sqref="EB12:EC14">
    <cfRule type="cellIs" dxfId="65" priority="66" operator="equal">
      <formula>1</formula>
    </cfRule>
  </conditionalFormatting>
  <conditionalFormatting sqref="EB15:EC19">
    <cfRule type="cellIs" dxfId="63" priority="64" operator="equal">
      <formula>1</formula>
    </cfRule>
  </conditionalFormatting>
  <conditionalFormatting sqref="EB20:EC29">
    <cfRule type="cellIs" dxfId="62" priority="63" operator="equal">
      <formula>1</formula>
    </cfRule>
  </conditionalFormatting>
  <conditionalFormatting sqref="DS12:DT16">
    <cfRule type="cellIs" dxfId="61" priority="62" operator="equal">
      <formula>1</formula>
    </cfRule>
  </conditionalFormatting>
  <conditionalFormatting sqref="DS17:DT26">
    <cfRule type="cellIs" dxfId="60" priority="61" operator="equal">
      <formula>1</formula>
    </cfRule>
  </conditionalFormatting>
  <conditionalFormatting sqref="DJ12:DK16">
    <cfRule type="cellIs" dxfId="59" priority="60" operator="equal">
      <formula>1</formula>
    </cfRule>
  </conditionalFormatting>
  <conditionalFormatting sqref="DJ17:DK23">
    <cfRule type="cellIs" dxfId="58" priority="59" operator="equal">
      <formula>1</formula>
    </cfRule>
  </conditionalFormatting>
  <conditionalFormatting sqref="DJ24:DK28">
    <cfRule type="cellIs" dxfId="57" priority="58" operator="equal">
      <formula>1</formula>
    </cfRule>
  </conditionalFormatting>
  <conditionalFormatting sqref="DJ29:DK38">
    <cfRule type="cellIs" dxfId="56" priority="57" operator="equal">
      <formula>1</formula>
    </cfRule>
  </conditionalFormatting>
  <conditionalFormatting sqref="CI12:CJ16">
    <cfRule type="cellIs" dxfId="55" priority="56" operator="equal">
      <formula>1</formula>
    </cfRule>
  </conditionalFormatting>
  <conditionalFormatting sqref="CI17:CJ26">
    <cfRule type="cellIs" dxfId="54" priority="55" operator="equal">
      <formula>1</formula>
    </cfRule>
  </conditionalFormatting>
  <conditionalFormatting sqref="CR12:CS16">
    <cfRule type="cellIs" dxfId="53" priority="54" operator="equal">
      <formula>1</formula>
    </cfRule>
  </conditionalFormatting>
  <conditionalFormatting sqref="CR17:CS20">
    <cfRule type="cellIs" dxfId="52" priority="53" operator="equal">
      <formula>1</formula>
    </cfRule>
  </conditionalFormatting>
  <conditionalFormatting sqref="CR21:CS25">
    <cfRule type="cellIs" dxfId="51" priority="52" operator="equal">
      <formula>1</formula>
    </cfRule>
  </conditionalFormatting>
  <conditionalFormatting sqref="CR26:CS35">
    <cfRule type="cellIs" dxfId="50" priority="51" operator="equal">
      <formula>1</formula>
    </cfRule>
  </conditionalFormatting>
  <conditionalFormatting sqref="AG12:AH17">
    <cfRule type="cellIs" dxfId="49" priority="50" operator="equal">
      <formula>1</formula>
    </cfRule>
  </conditionalFormatting>
  <conditionalFormatting sqref="AP12:AQ17">
    <cfRule type="cellIs" dxfId="48" priority="49" operator="equal">
      <formula>1</formula>
    </cfRule>
  </conditionalFormatting>
  <conditionalFormatting sqref="BH12:BI17">
    <cfRule type="cellIs" dxfId="47" priority="48" operator="equal">
      <formula>1</formula>
    </cfRule>
  </conditionalFormatting>
  <conditionalFormatting sqref="BH18:BI23">
    <cfRule type="cellIs" dxfId="46" priority="47" operator="equal">
      <formula>1</formula>
    </cfRule>
  </conditionalFormatting>
  <conditionalFormatting sqref="BQ18:BR23">
    <cfRule type="cellIs" dxfId="45" priority="46" operator="equal">
      <formula>1</formula>
    </cfRule>
  </conditionalFormatting>
  <conditionalFormatting sqref="BQ12:BR17">
    <cfRule type="cellIs" dxfId="44" priority="45" operator="equal">
      <formula>1</formula>
    </cfRule>
  </conditionalFormatting>
  <conditionalFormatting sqref="BZ12:CA12">
    <cfRule type="cellIs" dxfId="43" priority="44" operator="equal">
      <formula>1</formula>
    </cfRule>
  </conditionalFormatting>
  <conditionalFormatting sqref="DA12:DB16">
    <cfRule type="cellIs" dxfId="42" priority="43" operator="equal">
      <formula>1</formula>
    </cfRule>
  </conditionalFormatting>
  <conditionalFormatting sqref="DA17:DB18">
    <cfRule type="cellIs" dxfId="41" priority="42" operator="equal">
      <formula>1</formula>
    </cfRule>
  </conditionalFormatting>
  <conditionalFormatting sqref="DA19:DB23">
    <cfRule type="cellIs" dxfId="40" priority="41" operator="equal">
      <formula>1</formula>
    </cfRule>
  </conditionalFormatting>
  <conditionalFormatting sqref="EK12:EL12">
    <cfRule type="cellIs" dxfId="39" priority="40" operator="equal">
      <formula>1</formula>
    </cfRule>
  </conditionalFormatting>
  <conditionalFormatting sqref="ET12:EU14">
    <cfRule type="cellIs" dxfId="37" priority="38" operator="equal">
      <formula>1</formula>
    </cfRule>
  </conditionalFormatting>
  <conditionalFormatting sqref="ET15:EU15">
    <cfRule type="cellIs" dxfId="36" priority="37" operator="equal">
      <formula>1</formula>
    </cfRule>
  </conditionalFormatting>
  <conditionalFormatting sqref="ET16:EU16">
    <cfRule type="cellIs" dxfId="35" priority="36" operator="equal">
      <formula>1</formula>
    </cfRule>
  </conditionalFormatting>
  <conditionalFormatting sqref="ET17:EU19">
    <cfRule type="cellIs" dxfId="33" priority="34" operator="equal">
      <formula>1</formula>
    </cfRule>
  </conditionalFormatting>
  <conditionalFormatting sqref="ET20:EU22">
    <cfRule type="cellIs" dxfId="32" priority="33" operator="equal">
      <formula>1</formula>
    </cfRule>
  </conditionalFormatting>
  <conditionalFormatting sqref="GM12:GN14">
    <cfRule type="cellIs" dxfId="31" priority="32" operator="equal">
      <formula>1</formula>
    </cfRule>
  </conditionalFormatting>
  <conditionalFormatting sqref="GM15:GN17">
    <cfRule type="cellIs" dxfId="30" priority="31" operator="equal">
      <formula>1</formula>
    </cfRule>
  </conditionalFormatting>
  <conditionalFormatting sqref="GM18:GN20">
    <cfRule type="cellIs" dxfId="29" priority="30" operator="equal">
      <formula>1</formula>
    </cfRule>
  </conditionalFormatting>
  <conditionalFormatting sqref="GM21:GN23">
    <cfRule type="cellIs" dxfId="28" priority="29" operator="equal">
      <formula>1</formula>
    </cfRule>
  </conditionalFormatting>
  <conditionalFormatting sqref="GV12:GW14">
    <cfRule type="cellIs" dxfId="27" priority="28" operator="equal">
      <formula>1</formula>
    </cfRule>
  </conditionalFormatting>
  <conditionalFormatting sqref="GV15:GW17">
    <cfRule type="cellIs" dxfId="26" priority="27" operator="equal">
      <formula>1</formula>
    </cfRule>
  </conditionalFormatting>
  <conditionalFormatting sqref="IX12:IY14">
    <cfRule type="cellIs" dxfId="25" priority="26" operator="equal">
      <formula>1</formula>
    </cfRule>
  </conditionalFormatting>
  <conditionalFormatting sqref="IX15:IY17">
    <cfRule type="cellIs" dxfId="24" priority="25" operator="equal">
      <formula>1</formula>
    </cfRule>
  </conditionalFormatting>
  <conditionalFormatting sqref="IF12:IG12">
    <cfRule type="cellIs" dxfId="23" priority="24" operator="equal">
      <formula>1</formula>
    </cfRule>
  </conditionalFormatting>
  <conditionalFormatting sqref="JG12:JH14">
    <cfRule type="cellIs" dxfId="22" priority="23" operator="equal">
      <formula>1</formula>
    </cfRule>
  </conditionalFormatting>
  <conditionalFormatting sqref="JG15:JH15">
    <cfRule type="cellIs" dxfId="21" priority="22" operator="equal">
      <formula>1</formula>
    </cfRule>
  </conditionalFormatting>
  <conditionalFormatting sqref="KQ12:KR14">
    <cfRule type="cellIs" dxfId="20" priority="21" operator="equal">
      <formula>1</formula>
    </cfRule>
  </conditionalFormatting>
  <conditionalFormatting sqref="KQ15:KR15">
    <cfRule type="cellIs" dxfId="19" priority="20" operator="equal">
      <formula>1</formula>
    </cfRule>
  </conditionalFormatting>
  <conditionalFormatting sqref="KQ16:KR16">
    <cfRule type="cellIs" dxfId="18" priority="19" operator="equal">
      <formula>1</formula>
    </cfRule>
  </conditionalFormatting>
  <conditionalFormatting sqref="KQ17:KR19">
    <cfRule type="cellIs" dxfId="16" priority="17" operator="equal">
      <formula>1</formula>
    </cfRule>
  </conditionalFormatting>
  <conditionalFormatting sqref="KQ20:KR20">
    <cfRule type="cellIs" dxfId="15" priority="16" operator="equal">
      <formula>1</formula>
    </cfRule>
  </conditionalFormatting>
  <conditionalFormatting sqref="LR12:LS13">
    <cfRule type="cellIs" dxfId="14" priority="15" operator="equal">
      <formula>1</formula>
    </cfRule>
  </conditionalFormatting>
  <conditionalFormatting sqref="LR14:LS17">
    <cfRule type="cellIs" dxfId="13" priority="14" operator="equal">
      <formula>1</formula>
    </cfRule>
  </conditionalFormatting>
  <conditionalFormatting sqref="MA12:MB15">
    <cfRule type="cellIs" dxfId="12" priority="13" operator="equal">
      <formula>1</formula>
    </cfRule>
  </conditionalFormatting>
  <conditionalFormatting sqref="MA16:MB19">
    <cfRule type="cellIs" dxfId="11" priority="12" operator="equal">
      <formula>1</formula>
    </cfRule>
  </conditionalFormatting>
  <conditionalFormatting sqref="MJ12:MK15">
    <cfRule type="cellIs" dxfId="10" priority="11" operator="equal">
      <formula>1</formula>
    </cfRule>
  </conditionalFormatting>
  <conditionalFormatting sqref="MJ16:MK16">
    <cfRule type="cellIs" dxfId="9" priority="10" operator="equal">
      <formula>1</formula>
    </cfRule>
  </conditionalFormatting>
  <conditionalFormatting sqref="MJ17:MK20">
    <cfRule type="cellIs" dxfId="8" priority="9" operator="equal">
      <formula>1</formula>
    </cfRule>
  </conditionalFormatting>
  <conditionalFormatting sqref="NT12:NU13">
    <cfRule type="cellIs" dxfId="7" priority="8" operator="equal">
      <formula>1</formula>
    </cfRule>
  </conditionalFormatting>
  <conditionalFormatting sqref="NT14:NU17">
    <cfRule type="cellIs" dxfId="6" priority="7" operator="equal">
      <formula>1</formula>
    </cfRule>
  </conditionalFormatting>
  <conditionalFormatting sqref="OC12:OD13">
    <cfRule type="cellIs" dxfId="5" priority="6" operator="equal">
      <formula>1</formula>
    </cfRule>
  </conditionalFormatting>
  <conditionalFormatting sqref="OL12:OM16">
    <cfRule type="cellIs" dxfId="4" priority="5" operator="equal">
      <formula>1</formula>
    </cfRule>
  </conditionalFormatting>
  <conditionalFormatting sqref="OL17:OM24">
    <cfRule type="cellIs" dxfId="3" priority="4" operator="equal">
      <formula>1</formula>
    </cfRule>
  </conditionalFormatting>
  <conditionalFormatting sqref="QE12:QF16">
    <cfRule type="cellIs" dxfId="2" priority="3" operator="equal">
      <formula>1</formula>
    </cfRule>
  </conditionalFormatting>
  <conditionalFormatting sqref="QE17:QF20">
    <cfRule type="cellIs" dxfId="1" priority="2" operator="equal">
      <formula>1</formula>
    </cfRule>
  </conditionalFormatting>
  <conditionalFormatting sqref="SY12:SZ13">
    <cfRule type="cellIs" dxfId="0" priority="1" operator="equal">
      <formula>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154BA1A-3ECC-CD4B-8DE0-8503CA5698D4}">
          <x14:formula1>
            <xm:f>DropDown!$B$2:$B$65</xm:f>
          </x14:formula1>
          <xm:sqref>R12:R23 AA12:AA21 BB12:BB21 GG12:GG21 HQ12:HQ21 HH12:HH31 HZ12:HZ41 IR12:IR22 KB12:KB21 KK12:KK21 LL12:LL21 MV12:MV21 NE12:NE21 NN12:NN21 OX12:OX51 PG12:PG23 PP12:PP31 QQ12:QQ21 QZ12:QZ21 RR12:RR23 SA12:SA21 SJ12:SJ21 SS12:SS21 TK12:TK23 UC12:UC26 UL12:UL31 UU12:UU21 VD12:VD24 VM12:VM24 WN12:WN21 WW12:WW21 XX12:XX21 YG12:YG23 YP12:YP21 ZH12:ZH31 ZQ12:ZQ31 AAR12:AAR23 ABA12:ABA23 ABJ12:ABJ21 ABS12:ABS24 ACK12:ACK21 ACT12:ACT21 ADC12:ADC61 ADL12:ADL23 ADU12:ADU23 AED12:AED23 AEM12:AEM23 AEV12:AEV24 AFE12:AFE24 AFN12:AFN21 AFW12:AFW21 AGO12:AGO21 AGX12:AGX21 AHY12:AHY21 AIH12:AIH31 AHP12:AHP26 AHG12:AHG26 AGF12:AGF26 ACB12:ACB26 AAI12:AAI26 ZZ12:ZZ26 YY12:YY26 XO12:XO40 XF12:XF26 WE12:WE26 VV12:VV26 TT12:TT26 RI12:RI26 PY12:PY38 LC12:LC36 JS12:JS37 FX12:FX35 FO12:FO35 FF12:FF27 EE12:EE29 DV12:DV26 DM12:DM38 CL12:CL26 CU12:CU35 AJ12:AJ17 AS12:AS17 BK12:BK23 BT12:BT23 CC12 DD12:DD23 EN12 EW12:EW22 GP12:GP23 GY12:GY17 JA12:JA17 II12 JJ12:JJ15 KT12:KT20 LU12:LU17 MD12:MD19 MM12:MM20 NW12:NW17 OF12:OF13 OO12:OO24 QH12:QH20 TB12:TB13</xm:sqref>
        </x14:dataValidation>
        <x14:dataValidation type="list" allowBlank="1" showInputMessage="1" showErrorMessage="1" xr:uid="{14CA8D5B-5991-3041-AA23-622AC9D21739}">
          <x14:formula1>
            <xm:f>DropDown!$E$3:$E$4</xm:f>
          </x14:formula1>
          <xm:sqref>P12:P23 Y12:Y21 AZ12:AZ21 GE12:GE21 HO12:HO21 HF12:HF31 HX12:HX41 IP12:IP22 JZ12:JZ21 KI12:KI21 LJ12:LJ21 MT12:MT21 NC12:NC21 NL12:NL21 OV12:OV51 PE12:PE23 PN12:PN31 QO12:QO21 QX12:QX21 RP12:RP23 RY12:RY21 SH12:SH21 SQ12:SQ21 TI12:TI23 UA12:UA26 UJ12:UJ31 US12:US21 VB12:VB24 VK12:VK24 WL12:WL21 WU12:WU21 XV12:XV21 YE12:YE23 YN12:YN21 ZF12:ZF31 ZO12:ZO31 AAP12:AAP23 AAY12:AAY23 ABH12:ABH21 ABQ12:ABQ24 ACI12:ACI21 ACR12:ACR21 ADA12:ADA61 ADJ12:ADJ23 ADS12:ADS23 AEB12:AEB23 AEK12:AEK23 AET12:AET24 AFC12:AFC24 AFL12:AFL21 AFU12:AFU21 AGM12:AGM21 AGV12:AGV21 AHW12:AHW21 AIF12:AIF31 AHN12:AHN26 AHE12:AHE26 AGD12:AGD26 ABZ12:ABZ26 AAG12:AAG26 ZX12:ZX26 YW12:YW26 XM12:XM40 XD12:XD26 WC12:WC26 VT12:VT26 TR12:TR26 RG12:RG26 PW12:PW38 LA12:LA36 JQ12:JQ37 FV12:FV35 FM12:FM35 FD12:FD27 EC12:EC29 DT12:DT26 DK12:DK38 CJ12:CJ26 CS12:CS35 AH12:AH17 AQ12:AQ17 BI12:BI23 BR12:BR23 CA12 DB12:DB23 EL12 EU12:EU22 GN12:GN23 GW12:GW17 IY12:IY17 IG12 JH12:JH15 KR12:KR20 LS12:LS17 MB12:MB19 MK12:MK20 NU12:NU17 OD12:OD13 OM12:OM24 QF12:QF20 SZ12:SZ13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15d3885c-1f56-40e3-8399-6e8073bd5146}" enabled="1" method="Privileged" siteId="{ea80952e-a476-42d4-aaf4-5457852b0f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DropDown</vt:lpstr>
      <vt:lpstr>Fleer Inserts 1990-00 (Bask)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Schleder, Duane</dc:creator>
  <cp:lastModifiedBy>Schleder, Duane</cp:lastModifiedBy>
  <dcterms:created xsi:type="dcterms:W3CDTF">2025-10-01T16:30:36Z</dcterms:created>
  <dcterms:modified xsi:type="dcterms:W3CDTF">2025-10-01T17:34:27Z</dcterms:modified>
</cp:coreProperties>
</file>